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cuments\Silver Leys\20210523 23 May HPF\"/>
    </mc:Choice>
  </mc:AlternateContent>
  <xr:revisionPtr revIDLastSave="0" documentId="13_ncr:1_{1B145FE2-6B9B-468C-8746-133BB2DB8123}" xr6:coauthVersionLast="46" xr6:coauthVersionMax="46" xr10:uidLastSave="{00000000-0000-0000-0000-000000000000}"/>
  <bookViews>
    <workbookView xWindow="-120" yWindow="-120" windowWidth="20730" windowHeight="11160" tabRatio="810" activeTab="7" xr2:uid="{00000000-000D-0000-FFFF-FFFF00000000}"/>
  </bookViews>
  <sheets>
    <sheet name="Class1" sheetId="6" r:id="rId1"/>
    <sheet name="Class 2" sheetId="18" r:id="rId2"/>
    <sheet name="Class 3" sheetId="19" r:id="rId3"/>
    <sheet name="Class 4" sheetId="20" r:id="rId4"/>
    <sheet name="Class 5" sheetId="21" r:id="rId5"/>
    <sheet name="Class 6" sheetId="22" r:id="rId6"/>
    <sheet name="Class 7" sheetId="16" r:id="rId7"/>
    <sheet name="Open" sheetId="13" r:id="rId8"/>
  </sheets>
  <definedNames>
    <definedName name="_xlnm.Print_Area" localSheetId="1">'Class 2'!$A$1:$L$13</definedName>
    <definedName name="_xlnm.Print_Area" localSheetId="2">'Class 3'!$A$1:$L$18</definedName>
    <definedName name="_xlnm.Print_Area" localSheetId="3">'Class 4'!$A$1:$L$15</definedName>
    <definedName name="_xlnm.Print_Area" localSheetId="4">'Class 5'!$A$1:$L$4</definedName>
    <definedName name="_xlnm.Print_Area" localSheetId="5">'Class 6'!$A$1:$L$9</definedName>
    <definedName name="_xlnm.Print_Area" localSheetId="6">'Class 7'!$A$1:$K$5</definedName>
    <definedName name="_xlnm.Print_Area" localSheetId="0">Class1!$A$1:$L$14</definedName>
    <definedName name="_xlnm.Print_Area" localSheetId="7">Open!$A$1:$J$16</definedName>
  </definedNames>
  <calcPr calcId="181029"/>
</workbook>
</file>

<file path=xl/calcChain.xml><?xml version="1.0" encoding="utf-8"?>
<calcChain xmlns="http://schemas.openxmlformats.org/spreadsheetml/2006/main">
  <c r="J3" i="16" l="1"/>
  <c r="J4" i="16"/>
  <c r="J2" i="16"/>
  <c r="K6" i="22"/>
  <c r="K5" i="22"/>
  <c r="K2" i="22"/>
  <c r="K9" i="22"/>
  <c r="K8" i="22"/>
  <c r="K3" i="22"/>
  <c r="K7" i="22"/>
  <c r="K4" i="22"/>
  <c r="K4" i="21"/>
  <c r="K2" i="21"/>
  <c r="K3" i="21"/>
  <c r="K14" i="20"/>
  <c r="K12" i="20"/>
  <c r="K6" i="20"/>
  <c r="K9" i="20"/>
  <c r="K2" i="20"/>
  <c r="K5" i="20"/>
  <c r="K10" i="20"/>
  <c r="K13" i="20"/>
  <c r="K7" i="20"/>
  <c r="K4" i="20"/>
  <c r="K11" i="20"/>
  <c r="K15" i="20"/>
  <c r="K3" i="20"/>
  <c r="K8" i="20"/>
  <c r="K6" i="19"/>
  <c r="K18" i="19"/>
  <c r="K17" i="19"/>
  <c r="K3" i="19"/>
  <c r="K4" i="19"/>
  <c r="K2" i="19"/>
  <c r="K8" i="19"/>
  <c r="K11" i="19"/>
  <c r="K10" i="19"/>
  <c r="K9" i="19"/>
  <c r="K12" i="19"/>
  <c r="K7" i="19"/>
  <c r="K15" i="19"/>
  <c r="K13" i="19"/>
  <c r="K5" i="19"/>
  <c r="K14" i="19"/>
  <c r="K16" i="19"/>
  <c r="K8" i="18"/>
  <c r="K13" i="18" l="1"/>
  <c r="K3" i="18"/>
  <c r="K5" i="18"/>
  <c r="K12" i="18"/>
  <c r="K9" i="18"/>
  <c r="K11" i="18"/>
  <c r="K4" i="18"/>
  <c r="K2" i="18"/>
  <c r="K10" i="18"/>
  <c r="K6" i="18"/>
  <c r="K7" i="18"/>
  <c r="K5" i="6"/>
  <c r="K9" i="6"/>
  <c r="K6" i="6"/>
  <c r="K3" i="6"/>
  <c r="K11" i="6"/>
  <c r="K13" i="6"/>
  <c r="K14" i="6"/>
  <c r="K4" i="6"/>
  <c r="K12" i="6"/>
  <c r="K8" i="6"/>
  <c r="K2" i="6"/>
  <c r="K10" i="6"/>
  <c r="K7" i="6"/>
  <c r="B57" i="22" l="1"/>
  <c r="B57" i="21"/>
  <c r="B55" i="20"/>
  <c r="B58" i="19"/>
  <c r="B55" i="18"/>
  <c r="I25" i="13" l="1"/>
  <c r="I30" i="13"/>
  <c r="I18" i="13"/>
  <c r="I13" i="13"/>
  <c r="B15" i="16"/>
  <c r="B57" i="6" l="1"/>
  <c r="I62" i="13" l="1"/>
  <c r="I57" i="13"/>
  <c r="I52" i="13"/>
  <c r="I47" i="13"/>
  <c r="I35" i="13" l="1"/>
  <c r="I40" i="13"/>
  <c r="I8" i="13" l="1"/>
  <c r="I3" i="13"/>
</calcChain>
</file>

<file path=xl/sharedStrings.xml><?xml version="1.0" encoding="utf-8"?>
<sst xmlns="http://schemas.openxmlformats.org/spreadsheetml/2006/main" count="617" uniqueCount="213">
  <si>
    <t>No</t>
  </si>
  <si>
    <t>Rider</t>
  </si>
  <si>
    <t>BD No</t>
  </si>
  <si>
    <t>Horse</t>
  </si>
  <si>
    <t>Reg No</t>
  </si>
  <si>
    <t>Section</t>
  </si>
  <si>
    <t>Score</t>
  </si>
  <si>
    <t>Coll</t>
  </si>
  <si>
    <t>Percent</t>
  </si>
  <si>
    <t>Place</t>
  </si>
  <si>
    <t>Time</t>
  </si>
  <si>
    <t>Team Name</t>
  </si>
  <si>
    <t>Test</t>
  </si>
  <si>
    <t xml:space="preserve"> Total</t>
  </si>
  <si>
    <t>Team</t>
  </si>
  <si>
    <t>Reg</t>
  </si>
  <si>
    <t>k</t>
  </si>
  <si>
    <t>Open / Under 21</t>
  </si>
  <si>
    <t>143</t>
  </si>
  <si>
    <t>Leanne Brockbank</t>
  </si>
  <si>
    <t>Justine Hughes</t>
  </si>
  <si>
    <t>Krafty Boy Clover</t>
  </si>
  <si>
    <t>Sonyodor Sheila</t>
  </si>
  <si>
    <t>1710105</t>
  </si>
  <si>
    <t>1918188</t>
  </si>
  <si>
    <t>1635556</t>
  </si>
  <si>
    <t>Team Red Rockets</t>
  </si>
  <si>
    <t>Intro</t>
  </si>
  <si>
    <t>138</t>
  </si>
  <si>
    <t>137</t>
  </si>
  <si>
    <t>129</t>
  </si>
  <si>
    <t>147</t>
  </si>
  <si>
    <t>140</t>
  </si>
  <si>
    <t>132</t>
  </si>
  <si>
    <t>123</t>
  </si>
  <si>
    <t>120</t>
  </si>
  <si>
    <t>114</t>
  </si>
  <si>
    <t/>
  </si>
  <si>
    <t>Heather Bullock</t>
  </si>
  <si>
    <t>Penlangrug Dallas</t>
  </si>
  <si>
    <t>109</t>
  </si>
  <si>
    <t>115</t>
  </si>
  <si>
    <t>105</t>
  </si>
  <si>
    <t>Jade Casey</t>
  </si>
  <si>
    <t>117</t>
  </si>
  <si>
    <t>113</t>
  </si>
  <si>
    <t>Saves Time</t>
  </si>
  <si>
    <t>Amanda Neale</t>
  </si>
  <si>
    <t>150</t>
  </si>
  <si>
    <t>146</t>
  </si>
  <si>
    <t>145</t>
  </si>
  <si>
    <t>144</t>
  </si>
  <si>
    <t>Bobby VIII</t>
  </si>
  <si>
    <t>‪1613516‬</t>
  </si>
  <si>
    <t>1635609</t>
  </si>
  <si>
    <t>Prelim</t>
  </si>
  <si>
    <t>141</t>
  </si>
  <si>
    <t>148</t>
  </si>
  <si>
    <t>142</t>
  </si>
  <si>
    <t>139</t>
  </si>
  <si>
    <t>134</t>
  </si>
  <si>
    <t>125</t>
  </si>
  <si>
    <t>Oliver Rogers</t>
  </si>
  <si>
    <t>Chafford Night Storm</t>
  </si>
  <si>
    <t>130</t>
  </si>
  <si>
    <t>104</t>
  </si>
  <si>
    <t>Robyn Wakelin</t>
  </si>
  <si>
    <t>Rodney IV</t>
  </si>
  <si>
    <t>103</t>
  </si>
  <si>
    <t>124</t>
  </si>
  <si>
    <t>122</t>
  </si>
  <si>
    <t>110</t>
  </si>
  <si>
    <t>107</t>
  </si>
  <si>
    <t>106</t>
  </si>
  <si>
    <t>149</t>
  </si>
  <si>
    <t>119</t>
  </si>
  <si>
    <t>118</t>
  </si>
  <si>
    <t>111</t>
  </si>
  <si>
    <t>133</t>
  </si>
  <si>
    <t>136</t>
  </si>
  <si>
    <t>116</t>
  </si>
  <si>
    <t>112</t>
  </si>
  <si>
    <t>131</t>
  </si>
  <si>
    <t>108</t>
  </si>
  <si>
    <t>Alice Darnell</t>
  </si>
  <si>
    <t>Terri Burgess</t>
  </si>
  <si>
    <t>Celia Hasler</t>
  </si>
  <si>
    <t>Leigh Perry</t>
  </si>
  <si>
    <t>Clenagh Hill Black Velvet</t>
  </si>
  <si>
    <t>Lil B Kaleidascope</t>
  </si>
  <si>
    <t>Hope Kia</t>
  </si>
  <si>
    <t>Alice Costley</t>
  </si>
  <si>
    <t>Charlotte Entwistle</t>
  </si>
  <si>
    <t>128</t>
  </si>
  <si>
    <t>Samantha Luxton</t>
  </si>
  <si>
    <t>127</t>
  </si>
  <si>
    <t>Annabelle Fagan</t>
  </si>
  <si>
    <t>Nancy Graylen</t>
  </si>
  <si>
    <t>Hannah Brace</t>
  </si>
  <si>
    <t>Unreg</t>
  </si>
  <si>
    <t>Kilnalocks pilgrim</t>
  </si>
  <si>
    <t>Off Skew</t>
  </si>
  <si>
    <t>Jodocus KN</t>
  </si>
  <si>
    <t>Look My Way (Blondie)</t>
  </si>
  <si>
    <t>Monty</t>
  </si>
  <si>
    <t>1939032</t>
  </si>
  <si>
    <t>1918082</t>
  </si>
  <si>
    <t>1613213</t>
  </si>
  <si>
    <t>1940016</t>
  </si>
  <si>
    <t>1613511</t>
  </si>
  <si>
    <t>1635175A</t>
  </si>
  <si>
    <t>1612306</t>
  </si>
  <si>
    <t>Team Rebels In Red</t>
  </si>
  <si>
    <t>The Barmy Bumblers</t>
  </si>
  <si>
    <t>Senior</t>
  </si>
  <si>
    <t>Unaffiliated</t>
  </si>
  <si>
    <t>Claire Conway</t>
  </si>
  <si>
    <t>Khlasseema</t>
  </si>
  <si>
    <t>126</t>
  </si>
  <si>
    <t>Kacey Salter</t>
  </si>
  <si>
    <t>Ami Bryant</t>
  </si>
  <si>
    <t>Tasha Campling</t>
  </si>
  <si>
    <t>Paula Todman</t>
  </si>
  <si>
    <t>Georgia James</t>
  </si>
  <si>
    <t>Paddy</t>
  </si>
  <si>
    <t>Splash</t>
  </si>
  <si>
    <t>Auburn Eli</t>
  </si>
  <si>
    <t>Junior</t>
  </si>
  <si>
    <t>Sophie Cowdy</t>
  </si>
  <si>
    <t>Louise Oxford</t>
  </si>
  <si>
    <t>Liz Storey</t>
  </si>
  <si>
    <t>GFS Xanadu</t>
  </si>
  <si>
    <t>Swannhill Hydref</t>
  </si>
  <si>
    <t>Iconique</t>
  </si>
  <si>
    <t>135</t>
  </si>
  <si>
    <t>1917639</t>
  </si>
  <si>
    <t>1939054</t>
  </si>
  <si>
    <t>1911216</t>
  </si>
  <si>
    <t>1931985</t>
  </si>
  <si>
    <t>1711830</t>
  </si>
  <si>
    <t>1631403A</t>
  </si>
  <si>
    <t>1613317</t>
  </si>
  <si>
    <t>1940142</t>
  </si>
  <si>
    <t>121</t>
  </si>
  <si>
    <t>Abigail Tyler</t>
  </si>
  <si>
    <t>Chloe White</t>
  </si>
  <si>
    <t>Maisie James</t>
  </si>
  <si>
    <t>Dolcie Woolfe</t>
  </si>
  <si>
    <t>Linda Bacon</t>
  </si>
  <si>
    <t>Connor Thorogood</t>
  </si>
  <si>
    <t>Izzy Anderton</t>
  </si>
  <si>
    <t>Nathalie Britton</t>
  </si>
  <si>
    <t>Pretty missy</t>
  </si>
  <si>
    <t>Lyncombe Finola</t>
  </si>
  <si>
    <t>Hansome Sailor</t>
  </si>
  <si>
    <t>Pudding</t>
  </si>
  <si>
    <t>Khalieesi II</t>
  </si>
  <si>
    <t>Timmy</t>
  </si>
  <si>
    <t>Fergus Sings The Blues</t>
  </si>
  <si>
    <t>Ballydavid Is Feidir Lei</t>
  </si>
  <si>
    <t>1916031</t>
  </si>
  <si>
    <t>1936840</t>
  </si>
  <si>
    <t>Katie Strutt</t>
  </si>
  <si>
    <t>Muckrim Doireann</t>
  </si>
  <si>
    <t>1812838</t>
  </si>
  <si>
    <t>Under 21</t>
  </si>
  <si>
    <t>Laura Kelly</t>
  </si>
  <si>
    <t>Shannon's Star</t>
  </si>
  <si>
    <t>1911569</t>
  </si>
  <si>
    <t>1932584</t>
  </si>
  <si>
    <t>1711388</t>
  </si>
  <si>
    <t>1732508</t>
  </si>
  <si>
    <t>Open</t>
  </si>
  <si>
    <t>Leona Stagg</t>
  </si>
  <si>
    <t>Susanna Morris</t>
  </si>
  <si>
    <t>Mr BoJangles</t>
  </si>
  <si>
    <t>My Lucky Clover</t>
  </si>
  <si>
    <t>Spice VI</t>
  </si>
  <si>
    <t>H Marlow</t>
  </si>
  <si>
    <t>Nia Hughes</t>
  </si>
  <si>
    <t>Janet Hyde</t>
  </si>
  <si>
    <t>Sun Wild Life</t>
  </si>
  <si>
    <t>Mr Moustache</t>
  </si>
  <si>
    <t>Carra Lad</t>
  </si>
  <si>
    <t>1918636</t>
  </si>
  <si>
    <t>1940379</t>
  </si>
  <si>
    <t>258709</t>
  </si>
  <si>
    <t>1532 604</t>
  </si>
  <si>
    <t>Dakota Sladden</t>
  </si>
  <si>
    <t>Limelights happy ever after</t>
  </si>
  <si>
    <t>1812222</t>
  </si>
  <si>
    <t>58626</t>
  </si>
  <si>
    <t>Joseph Payne</t>
  </si>
  <si>
    <t>FierAppel Van T Ringboomhof</t>
  </si>
  <si>
    <t>1911475</t>
  </si>
  <si>
    <t>1932423</t>
  </si>
  <si>
    <t>Emma Chiappinelli</t>
  </si>
  <si>
    <t>Kia Ohara</t>
  </si>
  <si>
    <t>Sir Clayton</t>
  </si>
  <si>
    <t>Bellview Ms Murvey</t>
  </si>
  <si>
    <t>Lydia Leyland</t>
  </si>
  <si>
    <t>Hendrix</t>
  </si>
  <si>
    <t>Victoria Wright</t>
  </si>
  <si>
    <t>Caebryn Leo</t>
  </si>
  <si>
    <t>Gwenllan Meurgwyn</t>
  </si>
  <si>
    <t xml:space="preserve">Kate Smith </t>
  </si>
  <si>
    <t>Dream Shaddow</t>
  </si>
  <si>
    <t>Sophie Amey</t>
  </si>
  <si>
    <t>Niya</t>
  </si>
  <si>
    <t>Nyia</t>
  </si>
  <si>
    <t>d60.86</t>
  </si>
  <si>
    <t>Sharon White</t>
  </si>
  <si>
    <t>D62.83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</si>
</sst>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6" formatCode="0.0"/>
  </numFmts>
  <fonts count="1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Arial Black"/>
      <family val="2"/>
    </font>
    <font>
      <sz val="12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12"/>
      <color theme="3" tint="-0.249977111117893"/>
      <name val="Calibri"/>
      <family val="2"/>
      <scheme val="minor"/>
    </font>
    <font>
      <sz val="9"/>
      <color theme="4" tint="-0.249977111117893"/>
      <name val="Calibri"/>
      <family val="2"/>
      <scheme val="minor"/>
    </font>
    <font>
      <sz val="12"/>
      <color rgb="FF0070C0"/>
      <name val="Calibri"/>
      <family val="2"/>
      <scheme val="minor"/>
    </font>
    <font>
      <sz val="9"/>
      <color theme="8" tint="-0.249977111117893"/>
      <name val="Calibri"/>
      <family val="2"/>
      <scheme val="minor"/>
    </font>
    <font>
      <sz val="12"/>
      <color theme="3" tint="0.3999755851924192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theme="3" tint="0.39997558519241921"/>
      <name val="Calibri"/>
      <family val="2"/>
      <scheme val="minor"/>
    </font>
    <font>
      <b/>
      <sz val="12"/>
      <color theme="3" tint="0.3999755851924192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206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/>
    <xf numFmtId="0" fontId="2" fillId="0" borderId="1" xfId="0" applyFont="1" applyBorder="1"/>
    <xf numFmtId="0" fontId="1" fillId="0" borderId="1" xfId="0" applyFont="1" applyBorder="1"/>
    <xf numFmtId="2" fontId="2" fillId="0" borderId="1" xfId="0" applyNumberFormat="1" applyFont="1" applyBorder="1"/>
    <xf numFmtId="2" fontId="1" fillId="0" borderId="1" xfId="0" applyNumberFormat="1" applyFont="1" applyBorder="1"/>
    <xf numFmtId="2" fontId="1" fillId="0" borderId="0" xfId="0" applyNumberFormat="1" applyFont="1"/>
    <xf numFmtId="2" fontId="0" fillId="0" borderId="0" xfId="0" applyNumberFormat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Fill="1" applyBorder="1"/>
    <xf numFmtId="0" fontId="3" fillId="0" borderId="1" xfId="0" applyFont="1" applyBorder="1"/>
    <xf numFmtId="0" fontId="4" fillId="2" borderId="1" xfId="0" applyFont="1" applyFill="1" applyBorder="1"/>
    <xf numFmtId="0" fontId="1" fillId="0" borderId="4" xfId="0" applyFont="1" applyBorder="1" applyAlignment="1">
      <alignment horizontal="center"/>
    </xf>
    <xf numFmtId="0" fontId="4" fillId="2" borderId="5" xfId="0" applyFont="1" applyFill="1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4" fillId="2" borderId="5" xfId="0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2" fontId="4" fillId="2" borderId="5" xfId="0" applyNumberFormat="1" applyFont="1" applyFill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1" fillId="0" borderId="8" xfId="0" applyNumberFormat="1" applyFont="1" applyBorder="1" applyAlignment="1">
      <alignment horizontal="center"/>
    </xf>
    <xf numFmtId="2" fontId="1" fillId="0" borderId="9" xfId="0" applyNumberFormat="1" applyFont="1" applyBorder="1" applyAlignment="1">
      <alignment horizontal="center"/>
    </xf>
    <xf numFmtId="2" fontId="0" fillId="0" borderId="0" xfId="0" applyNumberFormat="1" applyAlignment="1">
      <alignment horizontal="center"/>
    </xf>
    <xf numFmtId="0" fontId="5" fillId="0" borderId="1" xfId="0" applyFont="1" applyBorder="1"/>
    <xf numFmtId="0" fontId="0" fillId="0" borderId="1" xfId="0" applyBorder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2" fontId="0" fillId="0" borderId="1" xfId="0" applyNumberFormat="1" applyBorder="1"/>
    <xf numFmtId="0" fontId="6" fillId="0" borderId="1" xfId="0" applyFont="1" applyBorder="1"/>
    <xf numFmtId="0" fontId="0" fillId="0" borderId="1" xfId="0" applyBorder="1" applyAlignment="1">
      <alignment horizontal="center"/>
    </xf>
    <xf numFmtId="0" fontId="1" fillId="0" borderId="11" xfId="0" applyFont="1" applyBorder="1"/>
    <xf numFmtId="2" fontId="1" fillId="0" borderId="0" xfId="0" applyNumberFormat="1" applyFont="1" applyBorder="1"/>
    <xf numFmtId="0" fontId="6" fillId="0" borderId="1" xfId="0" applyFont="1" applyFill="1" applyBorder="1"/>
    <xf numFmtId="0" fontId="1" fillId="0" borderId="2" xfId="0" applyFont="1" applyBorder="1"/>
    <xf numFmtId="0" fontId="0" fillId="0" borderId="11" xfId="0" applyBorder="1"/>
    <xf numFmtId="0" fontId="0" fillId="0" borderId="0" xfId="0" applyBorder="1" applyAlignment="1">
      <alignment horizontal="center"/>
    </xf>
    <xf numFmtId="0" fontId="0" fillId="0" borderId="0" xfId="0" applyNumberFormat="1"/>
    <xf numFmtId="0" fontId="1" fillId="0" borderId="1" xfId="0" applyNumberFormat="1" applyFont="1" applyBorder="1"/>
    <xf numFmtId="0" fontId="1" fillId="0" borderId="0" xfId="0" applyNumberFormat="1" applyFont="1"/>
    <xf numFmtId="0" fontId="1" fillId="0" borderId="5" xfId="0" applyFont="1" applyBorder="1"/>
    <xf numFmtId="0" fontId="1" fillId="0" borderId="12" xfId="0" applyFont="1" applyBorder="1"/>
    <xf numFmtId="2" fontId="0" fillId="0" borderId="3" xfId="0" applyNumberFormat="1" applyBorder="1"/>
    <xf numFmtId="2" fontId="1" fillId="0" borderId="3" xfId="0" applyNumberFormat="1" applyFont="1" applyBorder="1"/>
    <xf numFmtId="0" fontId="6" fillId="0" borderId="11" xfId="0" applyFont="1" applyBorder="1"/>
    <xf numFmtId="0" fontId="0" fillId="0" borderId="1" xfId="0" applyFill="1" applyBorder="1"/>
    <xf numFmtId="0" fontId="7" fillId="0" borderId="1" xfId="0" applyFont="1" applyBorder="1"/>
    <xf numFmtId="0" fontId="8" fillId="0" borderId="1" xfId="0" applyFont="1" applyBorder="1"/>
    <xf numFmtId="0" fontId="9" fillId="0" borderId="1" xfId="0" applyFont="1" applyBorder="1"/>
    <xf numFmtId="0" fontId="10" fillId="0" borderId="1" xfId="0" applyFont="1" applyBorder="1"/>
    <xf numFmtId="166" fontId="1" fillId="0" borderId="1" xfId="0" applyNumberFormat="1" applyFont="1" applyBorder="1"/>
    <xf numFmtId="0" fontId="11" fillId="0" borderId="1" xfId="0" applyFont="1" applyBorder="1"/>
    <xf numFmtId="0" fontId="12" fillId="0" borderId="1" xfId="0" applyFont="1" applyBorder="1"/>
    <xf numFmtId="0" fontId="0" fillId="0" borderId="12" xfId="0" applyBorder="1"/>
    <xf numFmtId="0" fontId="0" fillId="0" borderId="1" xfId="0" applyBorder="1" applyAlignment="1">
      <alignment horizontal="left"/>
    </xf>
    <xf numFmtId="0" fontId="13" fillId="4" borderId="1" xfId="0" applyFont="1" applyFill="1" applyBorder="1"/>
    <xf numFmtId="2" fontId="13" fillId="4" borderId="1" xfId="0" applyNumberFormat="1" applyFont="1" applyFill="1" applyBorder="1"/>
    <xf numFmtId="0" fontId="13" fillId="4" borderId="1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14" fillId="0" borderId="1" xfId="0" applyFont="1" applyBorder="1"/>
    <xf numFmtId="0" fontId="15" fillId="0" borderId="1" xfId="0" applyFont="1" applyFill="1" applyBorder="1"/>
    <xf numFmtId="0" fontId="16" fillId="0" borderId="1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116"/>
  <sheetViews>
    <sheetView view="pageLayout" zoomScaleNormal="100" workbookViewId="0">
      <selection activeCell="F5" sqref="F5"/>
    </sheetView>
  </sheetViews>
  <sheetFormatPr defaultRowHeight="15" x14ac:dyDescent="0.25"/>
  <cols>
    <col min="1" max="1" width="4.42578125" bestFit="1" customWidth="1"/>
    <col min="2" max="2" width="7.28515625" style="7" bestFit="1" customWidth="1"/>
    <col min="3" max="3" width="21.5703125" customWidth="1"/>
    <col min="4" max="4" width="8.140625" style="10" customWidth="1"/>
    <col min="5" max="5" width="21.7109375" customWidth="1"/>
    <col min="6" max="6" width="9.28515625" bestFit="1" customWidth="1"/>
    <col min="7" max="7" width="19.7109375" customWidth="1"/>
    <col min="8" max="8" width="8.28515625" bestFit="1" customWidth="1"/>
    <col min="9" max="9" width="6.42578125" customWidth="1"/>
    <col min="10" max="10" width="4.5703125" bestFit="1" customWidth="1"/>
    <col min="11" max="11" width="8.5703125" style="7" bestFit="1" customWidth="1"/>
    <col min="12" max="12" width="7.42578125" customWidth="1"/>
  </cols>
  <sheetData>
    <row r="1" spans="1:12" ht="36" customHeight="1" x14ac:dyDescent="0.25">
      <c r="A1" s="63" t="s">
        <v>0</v>
      </c>
      <c r="B1" s="64" t="s">
        <v>10</v>
      </c>
      <c r="C1" s="63" t="s">
        <v>1</v>
      </c>
      <c r="D1" s="65" t="s">
        <v>2</v>
      </c>
      <c r="E1" s="63" t="s">
        <v>3</v>
      </c>
      <c r="F1" s="63" t="s">
        <v>0</v>
      </c>
      <c r="G1" s="63" t="s">
        <v>14</v>
      </c>
      <c r="H1" s="63" t="s">
        <v>5</v>
      </c>
      <c r="I1" s="63" t="s">
        <v>6</v>
      </c>
      <c r="J1" s="63" t="s">
        <v>7</v>
      </c>
      <c r="K1" s="64" t="s">
        <v>8</v>
      </c>
      <c r="L1" s="63" t="s">
        <v>9</v>
      </c>
    </row>
    <row r="2" spans="1:12" ht="36" customHeight="1" x14ac:dyDescent="0.25">
      <c r="A2" s="32" t="s">
        <v>51</v>
      </c>
      <c r="B2" s="36">
        <v>10.06</v>
      </c>
      <c r="C2" s="32" t="s">
        <v>19</v>
      </c>
      <c r="D2" s="32" t="s">
        <v>23</v>
      </c>
      <c r="E2" s="32" t="s">
        <v>88</v>
      </c>
      <c r="F2" s="32" t="s">
        <v>105</v>
      </c>
      <c r="G2" s="32" t="s">
        <v>112</v>
      </c>
      <c r="H2" s="32"/>
      <c r="I2" s="3">
        <v>149</v>
      </c>
      <c r="J2" s="3">
        <v>64</v>
      </c>
      <c r="K2" s="4">
        <f>+I2/2.3</f>
        <v>64.782608695652172</v>
      </c>
      <c r="L2" s="3"/>
    </row>
    <row r="3" spans="1:12" ht="36" customHeight="1" x14ac:dyDescent="0.25">
      <c r="A3" s="32" t="s">
        <v>79</v>
      </c>
      <c r="B3" s="36">
        <v>9.24</v>
      </c>
      <c r="C3" s="32" t="s">
        <v>84</v>
      </c>
      <c r="D3" s="32" t="s">
        <v>106</v>
      </c>
      <c r="E3" s="32" t="s">
        <v>204</v>
      </c>
      <c r="F3" s="32">
        <v>1939580</v>
      </c>
      <c r="G3" s="32" t="s">
        <v>112</v>
      </c>
      <c r="H3" s="32"/>
      <c r="I3" s="3">
        <v>145.5</v>
      </c>
      <c r="J3" s="3">
        <v>63</v>
      </c>
      <c r="K3" s="4">
        <f>+I3/2.3</f>
        <v>63.260869565217398</v>
      </c>
      <c r="L3" s="3"/>
    </row>
    <row r="4" spans="1:12" ht="33.75" customHeight="1" x14ac:dyDescent="0.25">
      <c r="A4" s="32" t="s">
        <v>78</v>
      </c>
      <c r="B4" s="36">
        <v>9.48</v>
      </c>
      <c r="C4" s="32" t="s">
        <v>20</v>
      </c>
      <c r="D4" s="32" t="s">
        <v>24</v>
      </c>
      <c r="E4" s="32" t="s">
        <v>22</v>
      </c>
      <c r="F4" s="32" t="s">
        <v>25</v>
      </c>
      <c r="G4" s="32" t="s">
        <v>26</v>
      </c>
      <c r="H4" s="32"/>
      <c r="I4" s="3">
        <v>144.5</v>
      </c>
      <c r="J4" s="3">
        <v>63</v>
      </c>
      <c r="K4" s="4">
        <f>+I4/2.3</f>
        <v>62.826086956521742</v>
      </c>
      <c r="L4" s="3"/>
    </row>
    <row r="5" spans="1:12" ht="30" customHeight="1" x14ac:dyDescent="0.25">
      <c r="A5" s="32" t="s">
        <v>72</v>
      </c>
      <c r="B5" s="36">
        <v>9.06</v>
      </c>
      <c r="C5" s="32" t="s">
        <v>87</v>
      </c>
      <c r="D5" s="32" t="s">
        <v>111</v>
      </c>
      <c r="E5" s="32" t="s">
        <v>90</v>
      </c>
      <c r="F5" s="32" t="s">
        <v>110</v>
      </c>
      <c r="G5" s="32" t="s">
        <v>113</v>
      </c>
      <c r="H5" s="32"/>
      <c r="I5" s="3">
        <v>152</v>
      </c>
      <c r="J5" s="3">
        <v>65</v>
      </c>
      <c r="K5" s="4">
        <f>+I5/2.3</f>
        <v>66.08695652173914</v>
      </c>
      <c r="L5" s="3"/>
    </row>
    <row r="6" spans="1:12" ht="30" customHeight="1" x14ac:dyDescent="0.25">
      <c r="A6" s="32" t="s">
        <v>83</v>
      </c>
      <c r="B6" s="36">
        <v>9.18</v>
      </c>
      <c r="C6" s="32" t="s">
        <v>86</v>
      </c>
      <c r="D6" s="32" t="s">
        <v>109</v>
      </c>
      <c r="E6" s="32" t="s">
        <v>90</v>
      </c>
      <c r="F6" s="32" t="s">
        <v>110</v>
      </c>
      <c r="G6" s="32" t="s">
        <v>113</v>
      </c>
      <c r="H6" s="32"/>
      <c r="I6" s="3">
        <v>150.5</v>
      </c>
      <c r="J6" s="3">
        <v>67</v>
      </c>
      <c r="K6" s="4">
        <f>+I6/2.3</f>
        <v>65.434782608695656</v>
      </c>
      <c r="L6" s="3"/>
    </row>
    <row r="7" spans="1:12" ht="30" customHeight="1" x14ac:dyDescent="0.25">
      <c r="A7" s="32" t="s">
        <v>40</v>
      </c>
      <c r="B7" s="36">
        <v>9</v>
      </c>
      <c r="C7" s="32" t="s">
        <v>85</v>
      </c>
      <c r="D7" s="32" t="s">
        <v>107</v>
      </c>
      <c r="E7" s="32" t="s">
        <v>89</v>
      </c>
      <c r="F7" s="32" t="s">
        <v>108</v>
      </c>
      <c r="G7" s="32" t="s">
        <v>113</v>
      </c>
      <c r="H7" s="32"/>
      <c r="I7" s="3">
        <v>149.5</v>
      </c>
      <c r="J7" s="3">
        <v>64</v>
      </c>
      <c r="K7" s="4">
        <f>+I7/2.3</f>
        <v>65</v>
      </c>
      <c r="L7" s="3"/>
    </row>
    <row r="8" spans="1:12" ht="30" customHeight="1" x14ac:dyDescent="0.25">
      <c r="A8" s="32" t="s">
        <v>93</v>
      </c>
      <c r="B8" s="36">
        <v>10</v>
      </c>
      <c r="C8" s="32" t="s">
        <v>94</v>
      </c>
      <c r="D8" s="32"/>
      <c r="E8" s="32" t="s">
        <v>101</v>
      </c>
      <c r="F8" s="32"/>
      <c r="G8" s="32" t="s">
        <v>115</v>
      </c>
      <c r="H8" s="32" t="s">
        <v>114</v>
      </c>
      <c r="I8" s="3">
        <v>160.5</v>
      </c>
      <c r="J8" s="3">
        <v>67</v>
      </c>
      <c r="K8" s="4">
        <f>+I8/2.3</f>
        <v>69.782608695652186</v>
      </c>
      <c r="L8" s="3">
        <v>1</v>
      </c>
    </row>
    <row r="9" spans="1:12" ht="30" customHeight="1" x14ac:dyDescent="0.25">
      <c r="A9" s="32" t="s">
        <v>50</v>
      </c>
      <c r="B9" s="36">
        <v>9.1199999999999992</v>
      </c>
      <c r="C9" s="32" t="s">
        <v>92</v>
      </c>
      <c r="D9" s="32"/>
      <c r="E9" s="32" t="s">
        <v>100</v>
      </c>
      <c r="F9" s="32"/>
      <c r="G9" s="32" t="s">
        <v>115</v>
      </c>
      <c r="H9" s="32" t="s">
        <v>114</v>
      </c>
      <c r="I9" s="3">
        <v>155</v>
      </c>
      <c r="J9" s="3">
        <v>67</v>
      </c>
      <c r="K9" s="4">
        <f>+I9/2.3</f>
        <v>67.391304347826093</v>
      </c>
      <c r="L9" s="3">
        <v>2</v>
      </c>
    </row>
    <row r="10" spans="1:12" ht="30" customHeight="1" x14ac:dyDescent="0.25">
      <c r="A10" s="32" t="s">
        <v>48</v>
      </c>
      <c r="B10" s="36">
        <v>10.119999999999999</v>
      </c>
      <c r="C10" s="32" t="s">
        <v>91</v>
      </c>
      <c r="D10" s="32"/>
      <c r="E10" s="32" t="s">
        <v>209</v>
      </c>
      <c r="F10" s="32"/>
      <c r="G10" s="32" t="s">
        <v>115</v>
      </c>
      <c r="H10" s="32" t="s">
        <v>114</v>
      </c>
      <c r="I10" s="3">
        <v>154</v>
      </c>
      <c r="J10" s="3">
        <v>67</v>
      </c>
      <c r="K10" s="4">
        <f>+I10/2.3</f>
        <v>66.956521739130437</v>
      </c>
      <c r="L10" s="3">
        <v>3</v>
      </c>
    </row>
    <row r="11" spans="1:12" ht="30" customHeight="1" x14ac:dyDescent="0.25">
      <c r="A11" s="32" t="s">
        <v>95</v>
      </c>
      <c r="B11" s="36">
        <v>9.3000000000000007</v>
      </c>
      <c r="C11" s="32" t="s">
        <v>96</v>
      </c>
      <c r="D11" s="32"/>
      <c r="E11" s="32" t="s">
        <v>102</v>
      </c>
      <c r="F11" s="32"/>
      <c r="G11" s="32" t="s">
        <v>115</v>
      </c>
      <c r="H11" s="32" t="s">
        <v>114</v>
      </c>
      <c r="I11" s="3">
        <v>148.5</v>
      </c>
      <c r="J11" s="3">
        <v>66</v>
      </c>
      <c r="K11" s="4">
        <f>+I11/2.3</f>
        <v>64.565217391304358</v>
      </c>
      <c r="L11" s="3">
        <v>4</v>
      </c>
    </row>
    <row r="12" spans="1:12" ht="30" customHeight="1" x14ac:dyDescent="0.25">
      <c r="A12" s="32" t="s">
        <v>80</v>
      </c>
      <c r="B12" s="36">
        <v>9.5399999999999991</v>
      </c>
      <c r="C12" s="32" t="s">
        <v>97</v>
      </c>
      <c r="D12" s="32"/>
      <c r="E12" s="32" t="s">
        <v>103</v>
      </c>
      <c r="F12" s="32"/>
      <c r="G12" s="32" t="s">
        <v>115</v>
      </c>
      <c r="H12" s="32" t="s">
        <v>114</v>
      </c>
      <c r="I12" s="3">
        <v>147</v>
      </c>
      <c r="J12" s="3">
        <v>64</v>
      </c>
      <c r="K12" s="4">
        <f>+I12/2.3</f>
        <v>63.913043478260875</v>
      </c>
      <c r="L12" s="3">
        <v>5</v>
      </c>
    </row>
    <row r="13" spans="1:12" ht="30" customHeight="1" x14ac:dyDescent="0.25">
      <c r="A13" s="32" t="s">
        <v>77</v>
      </c>
      <c r="B13" s="36">
        <v>9.36</v>
      </c>
      <c r="C13" s="32" t="s">
        <v>98</v>
      </c>
      <c r="D13" s="32"/>
      <c r="E13" s="32" t="s">
        <v>104</v>
      </c>
      <c r="F13" s="32"/>
      <c r="G13" s="32" t="s">
        <v>115</v>
      </c>
      <c r="H13" s="32" t="s">
        <v>114</v>
      </c>
      <c r="I13" s="3">
        <v>143</v>
      </c>
      <c r="J13" s="3">
        <v>62</v>
      </c>
      <c r="K13" s="4">
        <f>+I13/2.3</f>
        <v>62.173913043478265</v>
      </c>
      <c r="L13" s="3">
        <v>6</v>
      </c>
    </row>
    <row r="14" spans="1:12" ht="30" customHeight="1" x14ac:dyDescent="0.25">
      <c r="A14" s="32" t="s">
        <v>42</v>
      </c>
      <c r="B14" s="36">
        <v>9.42</v>
      </c>
      <c r="C14" s="32" t="s">
        <v>38</v>
      </c>
      <c r="D14" s="32"/>
      <c r="E14" s="32" t="s">
        <v>39</v>
      </c>
      <c r="F14" s="32"/>
      <c r="G14" s="32" t="s">
        <v>115</v>
      </c>
      <c r="H14" s="32" t="s">
        <v>114</v>
      </c>
      <c r="I14" s="3">
        <v>133.5</v>
      </c>
      <c r="J14" s="3">
        <v>58</v>
      </c>
      <c r="K14" s="4">
        <f>+I14/2.3</f>
        <v>58.04347826086957</v>
      </c>
      <c r="L14" s="3"/>
    </row>
    <row r="15" spans="1:12" ht="30" customHeight="1" x14ac:dyDescent="0.25">
      <c r="A15" s="32"/>
      <c r="B15" s="36"/>
      <c r="C15" s="32"/>
      <c r="D15" s="32"/>
      <c r="E15" s="32"/>
      <c r="F15" s="32"/>
      <c r="G15" s="32"/>
      <c r="H15" s="3"/>
      <c r="I15" s="3"/>
      <c r="J15" s="3"/>
      <c r="K15" s="4"/>
      <c r="L15" s="3"/>
    </row>
    <row r="16" spans="1:12" ht="30" customHeight="1" x14ac:dyDescent="0.25">
      <c r="A16" s="32"/>
      <c r="B16" s="32"/>
      <c r="C16" s="32"/>
      <c r="D16" s="32"/>
      <c r="E16" s="32"/>
      <c r="F16" s="32"/>
      <c r="G16" s="41"/>
      <c r="H16" s="11"/>
      <c r="I16" s="3"/>
      <c r="J16" s="3"/>
      <c r="K16" s="4"/>
      <c r="L16" s="3"/>
    </row>
    <row r="17" spans="1:12" ht="30" customHeight="1" x14ac:dyDescent="0.25">
      <c r="A17" s="3"/>
      <c r="B17" s="5"/>
      <c r="C17" s="3"/>
      <c r="D17" s="8"/>
      <c r="E17" s="3"/>
      <c r="F17" s="3"/>
      <c r="G17" s="37"/>
      <c r="H17" s="3"/>
      <c r="I17" s="3"/>
      <c r="J17" s="3"/>
      <c r="K17" s="4"/>
      <c r="L17" s="3"/>
    </row>
    <row r="18" spans="1:12" ht="30" customHeight="1" x14ac:dyDescent="0.25">
      <c r="A18" s="39"/>
      <c r="B18" s="40"/>
      <c r="C18" s="43"/>
      <c r="D18" s="44"/>
      <c r="E18" s="43"/>
      <c r="F18" s="43"/>
      <c r="G18" s="43"/>
      <c r="H18" s="39"/>
      <c r="I18" s="3"/>
      <c r="J18" s="3"/>
      <c r="K18" s="4"/>
      <c r="L18" s="3"/>
    </row>
    <row r="19" spans="1:12" ht="30" customHeight="1" x14ac:dyDescent="0.25">
      <c r="A19" s="3"/>
      <c r="B19" s="5"/>
      <c r="C19" s="3"/>
      <c r="D19" s="8"/>
      <c r="E19" s="3"/>
      <c r="F19" s="3"/>
      <c r="G19" s="37"/>
      <c r="H19" s="3"/>
      <c r="I19" s="3"/>
      <c r="J19" s="3"/>
      <c r="K19" s="4"/>
      <c r="L19" s="3"/>
    </row>
    <row r="20" spans="1:12" ht="30" customHeight="1" x14ac:dyDescent="0.25">
      <c r="A20" s="3"/>
      <c r="B20" s="5"/>
      <c r="C20" s="3"/>
      <c r="D20" s="8"/>
      <c r="E20" s="3"/>
      <c r="F20" s="3"/>
      <c r="G20" s="37"/>
      <c r="H20" s="3"/>
      <c r="I20" s="3"/>
      <c r="J20" s="3"/>
      <c r="K20" s="4"/>
      <c r="L20" s="3"/>
    </row>
    <row r="21" spans="1:12" ht="30" customHeight="1" x14ac:dyDescent="0.25">
      <c r="A21" s="3"/>
      <c r="B21" s="5"/>
      <c r="C21" s="3"/>
      <c r="D21" s="8"/>
      <c r="E21" s="3"/>
      <c r="F21" s="3"/>
      <c r="G21" s="37"/>
      <c r="H21" s="3"/>
      <c r="I21" s="3"/>
      <c r="J21" s="3"/>
      <c r="K21" s="4"/>
      <c r="L21" s="3"/>
    </row>
    <row r="22" spans="1:12" ht="30" customHeight="1" x14ac:dyDescent="0.25">
      <c r="A22" s="3"/>
      <c r="B22" s="5"/>
      <c r="C22" s="3"/>
      <c r="D22" s="8"/>
      <c r="E22" s="3"/>
      <c r="F22" s="3"/>
      <c r="G22" s="37"/>
      <c r="H22" s="3"/>
      <c r="I22" s="3"/>
      <c r="J22" s="3"/>
      <c r="K22" s="4"/>
      <c r="L22" s="3"/>
    </row>
    <row r="23" spans="1:12" ht="30" customHeight="1" x14ac:dyDescent="0.25">
      <c r="A23" s="3"/>
      <c r="B23" s="5"/>
      <c r="C23" s="3"/>
      <c r="D23" s="8"/>
      <c r="E23" s="3"/>
      <c r="F23" s="3"/>
      <c r="G23" s="37"/>
      <c r="H23" s="3"/>
      <c r="I23" s="3"/>
      <c r="J23" s="3"/>
      <c r="K23" s="4"/>
      <c r="L23" s="3"/>
    </row>
    <row r="24" spans="1:12" ht="30" customHeight="1" x14ac:dyDescent="0.25">
      <c r="A24" s="3"/>
      <c r="B24" s="5"/>
      <c r="C24" s="3"/>
      <c r="D24" s="8"/>
      <c r="E24" s="3"/>
      <c r="F24" s="3"/>
      <c r="G24" s="37"/>
      <c r="H24" s="3"/>
      <c r="I24" s="3"/>
      <c r="J24" s="3"/>
      <c r="K24" s="4"/>
      <c r="L24" s="3"/>
    </row>
    <row r="25" spans="1:12" ht="30" customHeight="1" x14ac:dyDescent="0.25">
      <c r="A25" s="3"/>
      <c r="B25" s="5"/>
      <c r="C25" s="3"/>
      <c r="D25" s="8"/>
      <c r="E25" s="3"/>
      <c r="F25" s="3"/>
      <c r="G25" s="37"/>
      <c r="H25" s="3"/>
      <c r="I25" s="3"/>
      <c r="J25" s="3"/>
      <c r="K25" s="4"/>
      <c r="L25" s="3"/>
    </row>
    <row r="26" spans="1:12" ht="30" customHeight="1" x14ac:dyDescent="0.25">
      <c r="A26" s="3"/>
      <c r="B26" s="5"/>
      <c r="C26" s="3"/>
      <c r="D26" s="8"/>
      <c r="E26" s="3"/>
      <c r="F26" s="3"/>
      <c r="G26" s="37"/>
      <c r="H26" s="3"/>
      <c r="I26" s="3"/>
      <c r="J26" s="3"/>
      <c r="K26" s="4"/>
      <c r="L26" s="3"/>
    </row>
    <row r="27" spans="1:12" ht="30" customHeight="1" x14ac:dyDescent="0.25">
      <c r="A27" s="3"/>
      <c r="B27" s="5"/>
      <c r="C27" s="3"/>
      <c r="D27" s="8"/>
      <c r="E27" s="3"/>
      <c r="F27" s="3"/>
      <c r="G27" s="3"/>
      <c r="H27" s="2"/>
      <c r="I27" s="2"/>
      <c r="J27" s="2"/>
      <c r="K27" s="4"/>
      <c r="L27" s="2"/>
    </row>
    <row r="28" spans="1:12" ht="30" customHeight="1" x14ac:dyDescent="0.25">
      <c r="A28" s="3"/>
      <c r="B28" s="5"/>
      <c r="C28" s="3"/>
      <c r="D28" s="8"/>
      <c r="E28" s="3"/>
      <c r="F28" s="3"/>
      <c r="G28" s="37"/>
      <c r="H28" s="3"/>
      <c r="I28" s="3"/>
      <c r="J28" s="3"/>
      <c r="K28" s="4"/>
      <c r="L28" s="3"/>
    </row>
    <row r="29" spans="1:12" ht="30" customHeight="1" x14ac:dyDescent="0.25">
      <c r="A29" s="3"/>
      <c r="B29" s="5"/>
      <c r="C29" s="3"/>
      <c r="D29" s="8"/>
      <c r="E29" s="3"/>
      <c r="F29" s="3"/>
      <c r="G29" s="37"/>
      <c r="H29" s="3"/>
      <c r="I29" s="3"/>
      <c r="J29" s="3"/>
      <c r="K29" s="4"/>
      <c r="L29" s="3"/>
    </row>
    <row r="30" spans="1:12" ht="30" customHeight="1" x14ac:dyDescent="0.25">
      <c r="A30" s="3"/>
      <c r="B30" s="5"/>
      <c r="C30" s="3"/>
      <c r="D30" s="8"/>
      <c r="E30" s="3"/>
      <c r="F30" s="3"/>
      <c r="G30" s="37"/>
      <c r="H30" s="3"/>
      <c r="I30" s="3"/>
      <c r="J30" s="3"/>
      <c r="K30" s="4"/>
      <c r="L30" s="3"/>
    </row>
    <row r="31" spans="1:12" ht="30" customHeight="1" x14ac:dyDescent="0.25">
      <c r="A31" s="3"/>
      <c r="B31" s="5"/>
      <c r="C31" s="3"/>
      <c r="D31" s="8"/>
      <c r="E31" s="3"/>
      <c r="F31" s="3"/>
      <c r="G31" s="37"/>
      <c r="H31" s="3"/>
      <c r="I31" s="3"/>
      <c r="J31" s="3"/>
      <c r="K31" s="4"/>
      <c r="L31" s="3"/>
    </row>
    <row r="32" spans="1:12" ht="30" customHeight="1" x14ac:dyDescent="0.25">
      <c r="A32" s="3"/>
      <c r="B32" s="5"/>
      <c r="C32" s="3"/>
      <c r="D32" s="8"/>
      <c r="E32" s="3"/>
      <c r="F32" s="3"/>
      <c r="G32" s="37"/>
      <c r="H32" s="3"/>
      <c r="I32" s="3"/>
      <c r="J32" s="3"/>
      <c r="K32" s="4"/>
      <c r="L32" s="3"/>
    </row>
    <row r="33" spans="1:12" ht="30" customHeight="1" x14ac:dyDescent="0.25">
      <c r="A33" s="3"/>
      <c r="B33" s="5"/>
      <c r="C33" s="3"/>
      <c r="D33" s="8"/>
      <c r="E33" s="3"/>
      <c r="F33" s="3"/>
      <c r="G33" s="37"/>
      <c r="H33" s="3"/>
      <c r="I33" s="3"/>
      <c r="J33" s="3"/>
      <c r="K33" s="4"/>
      <c r="L33" s="3"/>
    </row>
    <row r="34" spans="1:12" ht="30" customHeight="1" x14ac:dyDescent="0.25">
      <c r="A34" s="3"/>
      <c r="B34" s="5"/>
      <c r="C34" s="3"/>
      <c r="D34" s="8"/>
      <c r="E34" s="3"/>
      <c r="F34" s="3"/>
      <c r="G34" s="37"/>
      <c r="H34" s="3"/>
      <c r="I34" s="3"/>
      <c r="J34" s="3"/>
      <c r="K34" s="4"/>
      <c r="L34" s="3"/>
    </row>
    <row r="35" spans="1:12" ht="30" customHeight="1" x14ac:dyDescent="0.25">
      <c r="A35" s="3"/>
      <c r="B35" s="5"/>
      <c r="C35" s="3"/>
      <c r="D35" s="8"/>
      <c r="E35" s="3"/>
      <c r="F35" s="3"/>
      <c r="G35" s="37"/>
      <c r="H35" s="3"/>
      <c r="I35" s="3"/>
      <c r="J35" s="3"/>
      <c r="K35" s="4"/>
      <c r="L35" s="3"/>
    </row>
    <row r="36" spans="1:12" ht="30" customHeight="1" x14ac:dyDescent="0.25">
      <c r="A36" s="3"/>
      <c r="B36" s="5"/>
      <c r="C36" s="3"/>
      <c r="D36" s="8"/>
      <c r="E36" s="3"/>
      <c r="F36" s="3"/>
      <c r="G36" s="37"/>
      <c r="H36" s="3"/>
      <c r="I36" s="3"/>
      <c r="J36" s="3"/>
      <c r="K36" s="4"/>
      <c r="L36" s="3"/>
    </row>
    <row r="37" spans="1:12" ht="30" customHeight="1" x14ac:dyDescent="0.25">
      <c r="A37" s="3"/>
      <c r="B37" s="5"/>
      <c r="C37" s="3"/>
      <c r="D37" s="8"/>
      <c r="E37" s="3"/>
      <c r="F37" s="3"/>
      <c r="G37" s="37"/>
      <c r="H37" s="3"/>
      <c r="I37" s="3"/>
      <c r="J37" s="3"/>
      <c r="K37" s="4"/>
      <c r="L37" s="3"/>
    </row>
    <row r="38" spans="1:12" ht="30" customHeight="1" x14ac:dyDescent="0.25">
      <c r="A38" s="3"/>
      <c r="B38" s="5"/>
      <c r="C38" s="3"/>
      <c r="D38" s="8"/>
      <c r="E38" s="3"/>
      <c r="F38" s="3"/>
      <c r="G38" s="37"/>
      <c r="H38" s="3"/>
      <c r="I38" s="3"/>
      <c r="J38" s="3"/>
      <c r="K38" s="4"/>
      <c r="L38" s="3"/>
    </row>
    <row r="39" spans="1:12" ht="30" customHeight="1" x14ac:dyDescent="0.25">
      <c r="A39" s="3"/>
      <c r="B39" s="5"/>
      <c r="C39" s="3"/>
      <c r="D39" s="8"/>
      <c r="E39" s="3"/>
      <c r="F39" s="3"/>
      <c r="G39" s="37"/>
      <c r="H39" s="3"/>
      <c r="I39" s="3"/>
      <c r="J39" s="3"/>
      <c r="K39" s="4"/>
      <c r="L39" s="3"/>
    </row>
    <row r="40" spans="1:12" ht="30" customHeight="1" x14ac:dyDescent="0.25">
      <c r="A40" s="3"/>
      <c r="B40" s="5"/>
      <c r="C40" s="3"/>
      <c r="D40" s="8"/>
      <c r="E40" s="3"/>
      <c r="F40" s="3"/>
      <c r="G40" s="37"/>
      <c r="H40" s="3"/>
      <c r="I40" s="3"/>
      <c r="J40" s="3"/>
      <c r="K40" s="4"/>
      <c r="L40" s="3"/>
    </row>
    <row r="41" spans="1:12" ht="30" customHeight="1" x14ac:dyDescent="0.25">
      <c r="A41" s="3"/>
      <c r="B41" s="5"/>
      <c r="C41" s="3"/>
      <c r="D41" s="8"/>
      <c r="E41" s="3"/>
      <c r="F41" s="3"/>
      <c r="G41" s="37"/>
      <c r="H41" s="3"/>
      <c r="I41" s="3"/>
      <c r="J41" s="3"/>
      <c r="K41" s="4"/>
      <c r="L41" s="3"/>
    </row>
    <row r="42" spans="1:12" ht="30" customHeight="1" x14ac:dyDescent="0.25">
      <c r="A42" s="3"/>
      <c r="B42" s="5"/>
      <c r="C42" s="3"/>
      <c r="D42" s="8"/>
      <c r="E42" s="3"/>
      <c r="F42" s="3"/>
      <c r="G42" s="37"/>
      <c r="H42" s="3"/>
      <c r="I42" s="3"/>
      <c r="J42" s="3"/>
      <c r="K42" s="4"/>
      <c r="L42" s="3"/>
    </row>
    <row r="43" spans="1:12" ht="30" customHeight="1" x14ac:dyDescent="0.25">
      <c r="A43" s="3"/>
      <c r="B43" s="5"/>
      <c r="C43" s="3"/>
      <c r="D43" s="8"/>
      <c r="E43" s="3"/>
      <c r="F43" s="3"/>
      <c r="G43" s="37"/>
      <c r="H43" s="3"/>
      <c r="I43" s="3"/>
      <c r="J43" s="3"/>
      <c r="K43" s="5"/>
      <c r="L43" s="3"/>
    </row>
    <row r="44" spans="1:12" ht="30" customHeight="1" x14ac:dyDescent="0.25">
      <c r="A44" s="3"/>
      <c r="B44" s="5"/>
      <c r="C44" s="3"/>
      <c r="D44" s="8"/>
      <c r="E44" s="3"/>
      <c r="F44" s="3"/>
      <c r="G44" s="37"/>
      <c r="H44" s="3"/>
      <c r="I44" s="3"/>
      <c r="J44" s="3"/>
      <c r="K44" s="5"/>
      <c r="L44" s="3"/>
    </row>
    <row r="45" spans="1:12" ht="30" customHeight="1" x14ac:dyDescent="0.25">
      <c r="A45" s="3"/>
      <c r="B45" s="5"/>
      <c r="C45" s="3"/>
      <c r="D45" s="8"/>
      <c r="E45" s="3"/>
      <c r="F45" s="3"/>
      <c r="G45" s="37"/>
      <c r="H45" s="3"/>
      <c r="I45" s="3"/>
      <c r="J45" s="3"/>
      <c r="K45" s="5"/>
      <c r="L45" s="3"/>
    </row>
    <row r="46" spans="1:12" ht="30" customHeight="1" x14ac:dyDescent="0.25">
      <c r="A46" s="3"/>
      <c r="B46" s="5"/>
      <c r="C46" s="3"/>
      <c r="D46" s="8"/>
      <c r="E46" s="3"/>
      <c r="F46" s="3"/>
      <c r="G46" s="37"/>
      <c r="H46" s="3"/>
      <c r="I46" s="3"/>
      <c r="J46" s="3"/>
      <c r="K46" s="5"/>
      <c r="L46" s="3"/>
    </row>
    <row r="47" spans="1:12" ht="30" customHeight="1" x14ac:dyDescent="0.25">
      <c r="A47" s="3"/>
      <c r="B47" s="5"/>
      <c r="C47" s="3"/>
      <c r="D47" s="8"/>
      <c r="E47" s="3"/>
      <c r="F47" s="3"/>
      <c r="G47" s="37"/>
      <c r="H47" s="3"/>
      <c r="I47" s="3"/>
      <c r="J47" s="3"/>
      <c r="K47" s="5"/>
      <c r="L47" s="3"/>
    </row>
    <row r="48" spans="1:12" ht="30" customHeight="1" x14ac:dyDescent="0.25">
      <c r="A48" s="3"/>
      <c r="B48" s="5"/>
      <c r="C48" s="3"/>
      <c r="D48" s="8"/>
      <c r="E48" s="3"/>
      <c r="F48" s="3"/>
      <c r="G48" s="37"/>
      <c r="H48" s="3"/>
      <c r="I48" s="3"/>
      <c r="J48" s="3"/>
      <c r="K48" s="5"/>
      <c r="L48" s="3"/>
    </row>
    <row r="49" spans="1:12" ht="30" customHeight="1" x14ac:dyDescent="0.25">
      <c r="A49" s="3"/>
      <c r="B49" s="5"/>
      <c r="C49" s="3"/>
      <c r="D49" s="8"/>
      <c r="E49" s="3"/>
      <c r="F49" s="3"/>
      <c r="G49" s="37"/>
      <c r="H49" s="3"/>
      <c r="I49" s="3"/>
      <c r="J49" s="3"/>
      <c r="K49" s="5"/>
      <c r="L49" s="3"/>
    </row>
    <row r="50" spans="1:12" ht="30" customHeight="1" x14ac:dyDescent="0.25">
      <c r="A50" s="3"/>
      <c r="B50" s="5"/>
      <c r="C50" s="3"/>
      <c r="D50" s="8"/>
      <c r="E50" s="3"/>
      <c r="F50" s="3"/>
      <c r="G50" s="37"/>
      <c r="H50" s="3"/>
      <c r="I50" s="3"/>
      <c r="J50" s="3"/>
      <c r="K50" s="5"/>
      <c r="L50" s="3"/>
    </row>
    <row r="51" spans="1:12" ht="30" customHeight="1" x14ac:dyDescent="0.25">
      <c r="A51" s="3"/>
      <c r="B51" s="5"/>
      <c r="C51" s="3"/>
      <c r="D51" s="8"/>
      <c r="E51" s="3"/>
      <c r="F51" s="3"/>
      <c r="G51" s="37"/>
      <c r="H51" s="3"/>
      <c r="I51" s="3"/>
      <c r="J51" s="3"/>
      <c r="K51" s="5"/>
      <c r="L51" s="3"/>
    </row>
    <row r="52" spans="1:12" ht="30" customHeight="1" x14ac:dyDescent="0.25">
      <c r="A52" s="3"/>
      <c r="B52" s="5"/>
      <c r="C52" s="3"/>
      <c r="D52" s="8"/>
      <c r="E52" s="3"/>
      <c r="F52" s="3"/>
      <c r="G52" s="37"/>
      <c r="H52" s="3"/>
      <c r="I52" s="3"/>
      <c r="J52" s="3"/>
      <c r="K52" s="5"/>
      <c r="L52" s="3"/>
    </row>
    <row r="53" spans="1:12" ht="30" customHeight="1" x14ac:dyDescent="0.25">
      <c r="A53" s="3"/>
      <c r="B53" s="5"/>
      <c r="C53" s="3"/>
      <c r="D53" s="8"/>
      <c r="E53" s="3"/>
      <c r="F53" s="3"/>
      <c r="G53" s="3"/>
      <c r="H53" s="3"/>
      <c r="I53" s="3"/>
      <c r="J53" s="3"/>
      <c r="K53" s="5"/>
      <c r="L53" s="3"/>
    </row>
    <row r="54" spans="1:12" ht="30" customHeight="1" x14ac:dyDescent="0.25">
      <c r="A54" s="3"/>
      <c r="B54" s="5"/>
      <c r="C54" s="3"/>
      <c r="D54" s="8"/>
      <c r="E54" s="3"/>
      <c r="F54" s="3"/>
      <c r="G54" s="3"/>
      <c r="H54" s="3"/>
      <c r="I54" s="3"/>
      <c r="J54" s="3"/>
      <c r="K54" s="5"/>
      <c r="L54" s="3"/>
    </row>
    <row r="55" spans="1:12" ht="30" customHeight="1" x14ac:dyDescent="0.25">
      <c r="A55" s="3"/>
      <c r="B55" s="5"/>
      <c r="C55" s="3"/>
      <c r="D55" s="8"/>
      <c r="E55" s="3"/>
      <c r="F55" s="3"/>
      <c r="G55" s="3"/>
      <c r="H55" s="3"/>
      <c r="I55" s="3"/>
      <c r="J55" s="3"/>
      <c r="K55" s="5"/>
      <c r="L55" s="3"/>
    </row>
    <row r="56" spans="1:12" ht="30" customHeight="1" x14ac:dyDescent="0.25">
      <c r="A56" s="3"/>
      <c r="B56" s="5"/>
      <c r="C56" s="3"/>
      <c r="D56" s="8"/>
      <c r="E56" s="3"/>
      <c r="F56" s="3"/>
      <c r="G56" s="3"/>
      <c r="H56" s="3"/>
      <c r="I56" s="3"/>
      <c r="J56" s="3"/>
      <c r="K56" s="5"/>
      <c r="L56" s="3"/>
    </row>
    <row r="57" spans="1:12" ht="30" customHeight="1" x14ac:dyDescent="0.25">
      <c r="A57" s="3"/>
      <c r="B57" s="5">
        <f>SUM(B2:B56)</f>
        <v>122.88000000000002</v>
      </c>
      <c r="C57" s="3"/>
      <c r="D57" s="8"/>
      <c r="E57" s="3"/>
      <c r="F57" s="3"/>
      <c r="G57" s="3"/>
      <c r="H57" s="3"/>
      <c r="I57" s="3"/>
      <c r="J57" s="3"/>
      <c r="K57" s="5"/>
      <c r="L57" s="3"/>
    </row>
    <row r="58" spans="1:12" ht="30" customHeight="1" x14ac:dyDescent="0.25">
      <c r="A58" s="1"/>
      <c r="B58" s="6"/>
      <c r="C58" s="1"/>
      <c r="D58" s="9"/>
      <c r="E58" s="1"/>
      <c r="F58" s="1"/>
      <c r="G58" s="1"/>
      <c r="H58" s="1"/>
      <c r="I58" s="1"/>
      <c r="J58" s="1"/>
      <c r="K58" s="6"/>
      <c r="L58" s="1"/>
    </row>
    <row r="59" spans="1:12" ht="15.75" x14ac:dyDescent="0.25">
      <c r="A59" s="1"/>
      <c r="B59" s="6"/>
      <c r="C59" s="1"/>
      <c r="D59" s="9"/>
      <c r="E59" s="1"/>
      <c r="F59" s="1"/>
      <c r="G59" s="1"/>
      <c r="H59" s="1"/>
      <c r="I59" s="1"/>
      <c r="J59" s="1"/>
      <c r="K59" s="6"/>
      <c r="L59" s="1"/>
    </row>
    <row r="60" spans="1:12" ht="15.75" x14ac:dyDescent="0.25">
      <c r="A60" s="1"/>
      <c r="B60" s="6"/>
      <c r="C60" s="1"/>
      <c r="D60" s="9"/>
      <c r="E60" s="1"/>
      <c r="F60" s="1"/>
      <c r="G60" s="1"/>
      <c r="H60" s="1"/>
      <c r="I60" s="1"/>
      <c r="J60" s="1"/>
      <c r="K60" s="6"/>
      <c r="L60" s="1"/>
    </row>
    <row r="61" spans="1:12" ht="15.75" x14ac:dyDescent="0.25">
      <c r="A61" s="1"/>
      <c r="B61" s="6"/>
      <c r="C61" s="1"/>
      <c r="D61" s="9"/>
      <c r="E61" s="1"/>
      <c r="F61" s="1"/>
      <c r="G61" s="1"/>
      <c r="H61" s="1"/>
      <c r="I61" s="1"/>
      <c r="J61" s="1"/>
      <c r="K61" s="6"/>
      <c r="L61" s="1"/>
    </row>
    <row r="62" spans="1:12" ht="15.75" x14ac:dyDescent="0.25">
      <c r="A62" s="1"/>
      <c r="B62" s="6"/>
      <c r="C62" s="1"/>
      <c r="D62" s="9"/>
      <c r="E62" s="1"/>
      <c r="F62" s="1"/>
      <c r="G62" s="1"/>
      <c r="H62" s="1"/>
      <c r="I62" s="1"/>
      <c r="J62" s="1"/>
      <c r="K62" s="6"/>
      <c r="L62" s="1"/>
    </row>
    <row r="63" spans="1:12" ht="15.75" x14ac:dyDescent="0.25">
      <c r="A63" s="1"/>
      <c r="B63" s="6"/>
      <c r="C63" s="1"/>
      <c r="D63" s="9"/>
      <c r="E63" s="1"/>
      <c r="F63" s="1"/>
      <c r="G63" s="1"/>
      <c r="H63" s="1"/>
      <c r="I63" s="1"/>
      <c r="J63" s="1"/>
      <c r="K63" s="6"/>
      <c r="L63" s="1"/>
    </row>
    <row r="64" spans="1:12" ht="15.75" x14ac:dyDescent="0.25">
      <c r="A64" s="1"/>
      <c r="B64" s="6"/>
      <c r="C64" s="1"/>
      <c r="D64" s="9"/>
      <c r="E64" s="1"/>
      <c r="F64" s="1"/>
      <c r="G64" s="1"/>
      <c r="H64" s="1"/>
      <c r="I64" s="1"/>
      <c r="J64" s="1"/>
      <c r="K64" s="6"/>
      <c r="L64" s="1"/>
    </row>
    <row r="65" spans="1:12" ht="15.75" x14ac:dyDescent="0.25">
      <c r="A65" s="1"/>
      <c r="B65" s="6"/>
      <c r="C65" s="1"/>
      <c r="D65" s="9"/>
      <c r="E65" s="1"/>
      <c r="F65" s="1"/>
      <c r="G65" s="1"/>
      <c r="H65" s="1"/>
      <c r="I65" s="1"/>
      <c r="J65" s="1"/>
      <c r="K65" s="6"/>
      <c r="L65" s="1"/>
    </row>
    <row r="66" spans="1:12" ht="15.75" x14ac:dyDescent="0.25">
      <c r="A66" s="1"/>
      <c r="B66" s="6"/>
      <c r="C66" s="1"/>
      <c r="D66" s="9"/>
      <c r="E66" s="1"/>
      <c r="F66" s="1"/>
      <c r="G66" s="1"/>
      <c r="H66" s="1"/>
      <c r="I66" s="1"/>
      <c r="J66" s="1"/>
      <c r="K66" s="6"/>
      <c r="L66" s="1"/>
    </row>
    <row r="67" spans="1:12" ht="15.75" x14ac:dyDescent="0.25">
      <c r="A67" s="1"/>
      <c r="B67" s="6"/>
      <c r="C67" s="1"/>
      <c r="D67" s="9"/>
      <c r="E67" s="1"/>
      <c r="F67" s="1"/>
      <c r="G67" s="1"/>
      <c r="H67" s="1"/>
      <c r="I67" s="1"/>
      <c r="J67" s="1"/>
      <c r="K67" s="6"/>
      <c r="L67" s="1"/>
    </row>
    <row r="68" spans="1:12" ht="15.75" x14ac:dyDescent="0.25">
      <c r="A68" s="1"/>
      <c r="B68" s="6"/>
      <c r="C68" s="1"/>
      <c r="D68" s="9"/>
      <c r="E68" s="1"/>
      <c r="F68" s="1"/>
      <c r="G68" s="1"/>
      <c r="H68" s="1"/>
      <c r="I68" s="1"/>
      <c r="J68" s="1"/>
      <c r="K68" s="6"/>
      <c r="L68" s="1"/>
    </row>
    <row r="69" spans="1:12" ht="15.75" x14ac:dyDescent="0.25">
      <c r="A69" s="1"/>
      <c r="B69" s="6"/>
      <c r="C69" s="1"/>
      <c r="D69" s="9"/>
      <c r="E69" s="1"/>
      <c r="F69" s="1"/>
      <c r="G69" s="1"/>
      <c r="H69" s="1"/>
      <c r="I69" s="1"/>
      <c r="J69" s="1"/>
      <c r="K69" s="6"/>
      <c r="L69" s="1"/>
    </row>
    <row r="70" spans="1:12" ht="15.75" x14ac:dyDescent="0.25">
      <c r="A70" s="1"/>
      <c r="B70" s="6"/>
      <c r="C70" s="1"/>
      <c r="D70" s="9"/>
      <c r="E70" s="1"/>
      <c r="F70" s="1"/>
      <c r="G70" s="1"/>
      <c r="H70" s="1"/>
      <c r="I70" s="1"/>
      <c r="J70" s="1"/>
      <c r="K70" s="6"/>
      <c r="L70" s="1"/>
    </row>
    <row r="71" spans="1:12" ht="15.75" x14ac:dyDescent="0.25">
      <c r="A71" s="1"/>
      <c r="B71" s="6"/>
      <c r="C71" s="1"/>
      <c r="D71" s="9"/>
      <c r="E71" s="1"/>
      <c r="F71" s="1"/>
      <c r="G71" s="1"/>
      <c r="H71" s="1"/>
      <c r="I71" s="1"/>
      <c r="J71" s="1"/>
      <c r="K71" s="6"/>
      <c r="L71" s="1"/>
    </row>
    <row r="72" spans="1:12" ht="15.75" x14ac:dyDescent="0.25">
      <c r="A72" s="1"/>
      <c r="B72" s="6"/>
      <c r="C72" s="1"/>
      <c r="D72" s="9"/>
      <c r="E72" s="1"/>
      <c r="F72" s="1"/>
      <c r="G72" s="1"/>
      <c r="H72" s="1"/>
      <c r="I72" s="1"/>
      <c r="J72" s="1"/>
      <c r="K72" s="6"/>
      <c r="L72" s="1"/>
    </row>
    <row r="73" spans="1:12" ht="15.75" x14ac:dyDescent="0.25">
      <c r="A73" s="1"/>
      <c r="B73" s="6"/>
      <c r="C73" s="1"/>
      <c r="D73" s="9"/>
      <c r="E73" s="1"/>
      <c r="F73" s="1"/>
      <c r="G73" s="1"/>
      <c r="H73" s="1"/>
      <c r="I73" s="1"/>
      <c r="J73" s="1"/>
      <c r="K73" s="6"/>
      <c r="L73" s="1"/>
    </row>
    <row r="74" spans="1:12" ht="15.75" x14ac:dyDescent="0.25">
      <c r="A74" s="1"/>
      <c r="B74" s="6"/>
      <c r="C74" s="1"/>
      <c r="D74" s="9"/>
      <c r="E74" s="1"/>
      <c r="F74" s="1"/>
      <c r="G74" s="1"/>
      <c r="H74" s="1"/>
      <c r="I74" s="1"/>
      <c r="J74" s="1"/>
      <c r="K74" s="6"/>
      <c r="L74" s="1"/>
    </row>
    <row r="75" spans="1:12" ht="15.75" x14ac:dyDescent="0.25">
      <c r="A75" s="1"/>
      <c r="B75" s="6"/>
      <c r="C75" s="1"/>
      <c r="D75" s="9"/>
      <c r="E75" s="1"/>
      <c r="F75" s="1"/>
      <c r="G75" s="1"/>
      <c r="H75" s="1"/>
      <c r="I75" s="1"/>
      <c r="J75" s="1"/>
      <c r="K75" s="6"/>
      <c r="L75" s="1"/>
    </row>
    <row r="76" spans="1:12" ht="15.75" x14ac:dyDescent="0.25">
      <c r="A76" s="1"/>
      <c r="B76" s="6"/>
      <c r="C76" s="1"/>
      <c r="D76" s="9"/>
      <c r="E76" s="1"/>
      <c r="F76" s="1"/>
      <c r="G76" s="1"/>
      <c r="H76" s="1"/>
      <c r="I76" s="1"/>
      <c r="J76" s="1"/>
      <c r="K76" s="6"/>
      <c r="L76" s="1"/>
    </row>
    <row r="77" spans="1:12" ht="15.75" x14ac:dyDescent="0.25">
      <c r="A77" s="1"/>
      <c r="B77" s="6"/>
      <c r="C77" s="1"/>
      <c r="D77" s="9"/>
      <c r="E77" s="1"/>
      <c r="F77" s="1"/>
      <c r="G77" s="1"/>
      <c r="H77" s="1"/>
      <c r="I77" s="1"/>
      <c r="J77" s="1"/>
      <c r="K77" s="6"/>
      <c r="L77" s="1"/>
    </row>
    <row r="78" spans="1:12" ht="15.75" x14ac:dyDescent="0.25">
      <c r="A78" s="1"/>
      <c r="B78" s="6"/>
      <c r="C78" s="1"/>
      <c r="D78" s="9"/>
      <c r="E78" s="1"/>
      <c r="F78" s="1"/>
      <c r="G78" s="1"/>
      <c r="H78" s="1"/>
      <c r="I78" s="1"/>
      <c r="J78" s="1"/>
      <c r="K78" s="6"/>
      <c r="L78" s="1"/>
    </row>
    <row r="79" spans="1:12" ht="15.75" x14ac:dyDescent="0.25">
      <c r="A79" s="1"/>
      <c r="B79" s="6"/>
      <c r="C79" s="1"/>
      <c r="D79" s="9"/>
      <c r="E79" s="1"/>
      <c r="F79" s="1"/>
      <c r="G79" s="1"/>
      <c r="H79" s="1"/>
      <c r="I79" s="1"/>
      <c r="J79" s="1"/>
      <c r="K79" s="6"/>
      <c r="L79" s="1"/>
    </row>
    <row r="80" spans="1:12" ht="15.75" x14ac:dyDescent="0.25">
      <c r="A80" s="1"/>
      <c r="B80" s="6"/>
      <c r="C80" s="1"/>
      <c r="D80" s="9"/>
      <c r="E80" s="1"/>
      <c r="F80" s="1"/>
      <c r="G80" s="1"/>
      <c r="H80" s="1"/>
      <c r="I80" s="1"/>
      <c r="J80" s="1"/>
      <c r="K80" s="6"/>
      <c r="L80" s="1"/>
    </row>
    <row r="81" spans="1:12" ht="15.75" x14ac:dyDescent="0.25">
      <c r="A81" s="1"/>
      <c r="B81" s="6"/>
      <c r="C81" s="1"/>
      <c r="D81" s="9"/>
      <c r="E81" s="1"/>
      <c r="F81" s="1"/>
      <c r="G81" s="1"/>
      <c r="H81" s="1"/>
      <c r="I81" s="1"/>
      <c r="J81" s="1"/>
      <c r="K81" s="6"/>
      <c r="L81" s="1"/>
    </row>
    <row r="82" spans="1:12" ht="15.75" x14ac:dyDescent="0.25">
      <c r="A82" s="1"/>
      <c r="B82" s="6"/>
      <c r="C82" s="1"/>
      <c r="D82" s="9"/>
      <c r="E82" s="1"/>
      <c r="F82" s="1"/>
      <c r="G82" s="1"/>
      <c r="H82" s="1"/>
      <c r="I82" s="1"/>
      <c r="J82" s="1"/>
      <c r="K82" s="6"/>
      <c r="L82" s="1"/>
    </row>
    <row r="83" spans="1:12" ht="15.75" x14ac:dyDescent="0.25">
      <c r="A83" s="1"/>
      <c r="B83" s="6"/>
      <c r="C83" s="1"/>
      <c r="D83" s="9"/>
      <c r="E83" s="1"/>
      <c r="F83" s="1"/>
      <c r="G83" s="1"/>
      <c r="H83" s="1"/>
      <c r="I83" s="1"/>
      <c r="J83" s="1"/>
      <c r="K83" s="6"/>
      <c r="L83" s="1"/>
    </row>
    <row r="84" spans="1:12" ht="15.75" x14ac:dyDescent="0.25">
      <c r="A84" s="1"/>
      <c r="B84" s="6"/>
      <c r="C84" s="1"/>
      <c r="D84" s="9"/>
      <c r="E84" s="1"/>
      <c r="F84" s="1"/>
      <c r="G84" s="1"/>
      <c r="H84" s="1"/>
      <c r="I84" s="1"/>
      <c r="J84" s="1"/>
      <c r="K84" s="6"/>
      <c r="L84" s="1"/>
    </row>
    <row r="85" spans="1:12" ht="15.75" x14ac:dyDescent="0.25">
      <c r="A85" s="1"/>
      <c r="B85" s="6"/>
      <c r="C85" s="1"/>
      <c r="D85" s="9"/>
      <c r="E85" s="1"/>
      <c r="F85" s="1"/>
      <c r="G85" s="1"/>
      <c r="H85" s="1"/>
      <c r="I85" s="1"/>
      <c r="J85" s="1"/>
      <c r="K85" s="6"/>
      <c r="L85" s="1"/>
    </row>
    <row r="86" spans="1:12" ht="15.75" x14ac:dyDescent="0.25">
      <c r="A86" s="1"/>
      <c r="B86" s="6"/>
      <c r="C86" s="1"/>
      <c r="D86" s="9"/>
      <c r="E86" s="1"/>
      <c r="F86" s="1"/>
      <c r="G86" s="1"/>
      <c r="H86" s="1"/>
      <c r="I86" s="1"/>
      <c r="J86" s="1"/>
      <c r="K86" s="6"/>
      <c r="L86" s="1"/>
    </row>
    <row r="87" spans="1:12" ht="15.75" x14ac:dyDescent="0.25">
      <c r="A87" s="1"/>
      <c r="B87" s="6"/>
      <c r="C87" s="1"/>
      <c r="D87" s="9"/>
      <c r="E87" s="1"/>
      <c r="F87" s="1"/>
      <c r="G87" s="1"/>
      <c r="H87" s="1"/>
      <c r="I87" s="1"/>
      <c r="J87" s="1"/>
      <c r="K87" s="6"/>
      <c r="L87" s="1"/>
    </row>
    <row r="88" spans="1:12" ht="15.75" x14ac:dyDescent="0.25">
      <c r="A88" s="1"/>
      <c r="B88" s="6"/>
      <c r="C88" s="1"/>
      <c r="D88" s="9"/>
      <c r="E88" s="1"/>
      <c r="F88" s="1"/>
      <c r="G88" s="1"/>
      <c r="H88" s="1"/>
      <c r="I88" s="1"/>
      <c r="J88" s="1"/>
      <c r="K88" s="6"/>
      <c r="L88" s="1"/>
    </row>
    <row r="89" spans="1:12" ht="15.75" x14ac:dyDescent="0.25">
      <c r="A89" s="1"/>
      <c r="B89" s="6"/>
      <c r="C89" s="1"/>
      <c r="D89" s="9"/>
      <c r="E89" s="1"/>
      <c r="F89" s="1"/>
      <c r="G89" s="1"/>
      <c r="H89" s="1"/>
      <c r="I89" s="1"/>
      <c r="J89" s="1"/>
      <c r="K89" s="6"/>
      <c r="L89" s="1"/>
    </row>
    <row r="90" spans="1:12" ht="15.75" x14ac:dyDescent="0.25">
      <c r="A90" s="1"/>
      <c r="B90" s="6"/>
      <c r="C90" s="1"/>
      <c r="D90" s="9"/>
      <c r="E90" s="1"/>
      <c r="F90" s="1"/>
      <c r="G90" s="1"/>
      <c r="H90" s="1"/>
      <c r="I90" s="1"/>
      <c r="J90" s="1"/>
      <c r="K90" s="6"/>
      <c r="L90" s="1"/>
    </row>
    <row r="91" spans="1:12" ht="15.75" x14ac:dyDescent="0.25">
      <c r="A91" s="1"/>
      <c r="B91" s="6"/>
      <c r="C91" s="1"/>
      <c r="D91" s="9"/>
      <c r="E91" s="1"/>
      <c r="F91" s="1"/>
      <c r="G91" s="1"/>
      <c r="H91" s="1"/>
      <c r="I91" s="1"/>
      <c r="J91" s="1"/>
      <c r="K91" s="6"/>
      <c r="L91" s="1"/>
    </row>
    <row r="92" spans="1:12" ht="15.75" x14ac:dyDescent="0.25">
      <c r="A92" s="1"/>
      <c r="B92" s="6"/>
      <c r="C92" s="1"/>
      <c r="D92" s="9"/>
      <c r="E92" s="1"/>
      <c r="F92" s="1"/>
      <c r="G92" s="1"/>
      <c r="H92" s="1"/>
      <c r="I92" s="1"/>
      <c r="J92" s="1"/>
      <c r="K92" s="6"/>
      <c r="L92" s="1"/>
    </row>
    <row r="93" spans="1:12" ht="15.75" x14ac:dyDescent="0.25">
      <c r="A93" s="1"/>
      <c r="B93" s="6"/>
      <c r="C93" s="1"/>
      <c r="D93" s="9"/>
      <c r="E93" s="1"/>
      <c r="F93" s="1"/>
      <c r="G93" s="1"/>
      <c r="H93" s="1"/>
      <c r="I93" s="1"/>
      <c r="J93" s="1"/>
      <c r="K93" s="6"/>
      <c r="L93" s="1"/>
    </row>
    <row r="94" spans="1:12" ht="15.75" x14ac:dyDescent="0.25">
      <c r="A94" s="1"/>
      <c r="B94" s="6"/>
      <c r="C94" s="1"/>
      <c r="D94" s="9"/>
      <c r="E94" s="1"/>
      <c r="F94" s="1"/>
      <c r="G94" s="1"/>
      <c r="H94" s="1"/>
      <c r="I94" s="1"/>
      <c r="J94" s="1"/>
      <c r="K94" s="6"/>
      <c r="L94" s="1"/>
    </row>
    <row r="95" spans="1:12" ht="15.75" x14ac:dyDescent="0.25">
      <c r="A95" s="1"/>
      <c r="B95" s="6"/>
      <c r="C95" s="1"/>
      <c r="D95" s="9"/>
      <c r="E95" s="1"/>
      <c r="F95" s="1"/>
      <c r="G95" s="1"/>
      <c r="H95" s="1"/>
      <c r="I95" s="1"/>
      <c r="J95" s="1"/>
      <c r="K95" s="6"/>
      <c r="L95" s="1"/>
    </row>
    <row r="96" spans="1:12" ht="15.75" x14ac:dyDescent="0.25">
      <c r="A96" s="1"/>
      <c r="B96" s="6"/>
      <c r="C96" s="1"/>
      <c r="D96" s="9"/>
      <c r="E96" s="1"/>
      <c r="F96" s="1"/>
      <c r="G96" s="1"/>
      <c r="H96" s="1"/>
      <c r="I96" s="1"/>
      <c r="J96" s="1"/>
      <c r="K96" s="6"/>
      <c r="L96" s="1"/>
    </row>
    <row r="97" spans="1:12" ht="15.75" x14ac:dyDescent="0.25">
      <c r="A97" s="1"/>
      <c r="B97" s="6"/>
      <c r="C97" s="1"/>
      <c r="D97" s="9"/>
      <c r="E97" s="1"/>
      <c r="F97" s="1"/>
      <c r="G97" s="1"/>
      <c r="H97" s="1"/>
      <c r="I97" s="1"/>
      <c r="J97" s="1"/>
      <c r="K97" s="6"/>
      <c r="L97" s="1"/>
    </row>
    <row r="98" spans="1:12" ht="15.75" x14ac:dyDescent="0.25">
      <c r="A98" s="1"/>
      <c r="B98" s="6"/>
      <c r="C98" s="1"/>
      <c r="D98" s="9"/>
      <c r="E98" s="1"/>
      <c r="F98" s="1"/>
      <c r="G98" s="1"/>
      <c r="H98" s="1"/>
      <c r="I98" s="1"/>
      <c r="J98" s="1"/>
      <c r="K98" s="6"/>
      <c r="L98" s="1"/>
    </row>
    <row r="99" spans="1:12" ht="15.75" x14ac:dyDescent="0.25">
      <c r="A99" s="1"/>
      <c r="B99" s="6"/>
      <c r="C99" s="1"/>
      <c r="D99" s="9"/>
      <c r="E99" s="1"/>
      <c r="F99" s="1"/>
      <c r="G99" s="1"/>
      <c r="H99" s="1"/>
      <c r="I99" s="1"/>
      <c r="J99" s="1"/>
      <c r="K99" s="6"/>
      <c r="L99" s="1"/>
    </row>
    <row r="100" spans="1:12" ht="15.75" x14ac:dyDescent="0.25">
      <c r="A100" s="1"/>
      <c r="B100" s="6"/>
      <c r="C100" s="1"/>
      <c r="D100" s="9"/>
      <c r="E100" s="1"/>
      <c r="F100" s="1"/>
      <c r="G100" s="1"/>
      <c r="H100" s="1"/>
      <c r="I100" s="1"/>
      <c r="J100" s="1"/>
      <c r="K100" s="6"/>
      <c r="L100" s="1"/>
    </row>
    <row r="101" spans="1:12" ht="15.75" x14ac:dyDescent="0.25">
      <c r="A101" s="1"/>
      <c r="B101" s="6"/>
      <c r="C101" s="1"/>
      <c r="D101" s="9"/>
      <c r="E101" s="1"/>
      <c r="F101" s="1"/>
      <c r="G101" s="1"/>
      <c r="H101" s="1"/>
      <c r="I101" s="1"/>
      <c r="J101" s="1"/>
      <c r="K101" s="6"/>
      <c r="L101" s="1"/>
    </row>
    <row r="102" spans="1:12" ht="15.75" x14ac:dyDescent="0.25">
      <c r="A102" s="1"/>
      <c r="B102" s="6"/>
      <c r="C102" s="1"/>
      <c r="D102" s="9"/>
      <c r="E102" s="1"/>
      <c r="F102" s="1"/>
      <c r="G102" s="1"/>
      <c r="H102" s="1"/>
      <c r="I102" s="1"/>
      <c r="J102" s="1"/>
      <c r="K102" s="6"/>
      <c r="L102" s="1"/>
    </row>
    <row r="103" spans="1:12" ht="15.75" x14ac:dyDescent="0.25">
      <c r="A103" s="1"/>
      <c r="B103" s="6"/>
      <c r="C103" s="1"/>
      <c r="D103" s="9"/>
      <c r="E103" s="1"/>
      <c r="F103" s="1"/>
      <c r="G103" s="1"/>
      <c r="H103" s="1"/>
      <c r="I103" s="1"/>
      <c r="J103" s="1"/>
      <c r="K103" s="6"/>
      <c r="L103" s="1"/>
    </row>
    <row r="104" spans="1:12" ht="15.75" x14ac:dyDescent="0.25">
      <c r="A104" s="1"/>
      <c r="B104" s="6"/>
      <c r="C104" s="1"/>
      <c r="D104" s="9"/>
      <c r="E104" s="1"/>
      <c r="F104" s="1"/>
      <c r="G104" s="1"/>
      <c r="H104" s="1"/>
      <c r="I104" s="1"/>
      <c r="J104" s="1"/>
      <c r="K104" s="6"/>
      <c r="L104" s="1"/>
    </row>
    <row r="105" spans="1:12" ht="15.75" x14ac:dyDescent="0.25">
      <c r="A105" s="1"/>
      <c r="B105" s="6"/>
      <c r="C105" s="1"/>
      <c r="D105" s="9"/>
      <c r="E105" s="1"/>
      <c r="F105" s="1"/>
      <c r="G105" s="1"/>
      <c r="H105" s="1"/>
      <c r="I105" s="1"/>
      <c r="J105" s="1"/>
      <c r="K105" s="6"/>
      <c r="L105" s="1"/>
    </row>
    <row r="106" spans="1:12" ht="15.75" x14ac:dyDescent="0.25">
      <c r="A106" s="1"/>
      <c r="B106" s="6"/>
      <c r="C106" s="1"/>
      <c r="D106" s="9"/>
      <c r="E106" s="1"/>
      <c r="F106" s="1"/>
      <c r="G106" s="1"/>
      <c r="H106" s="1"/>
      <c r="I106" s="1"/>
      <c r="J106" s="1"/>
      <c r="K106" s="6"/>
      <c r="L106" s="1"/>
    </row>
    <row r="107" spans="1:12" ht="15.75" x14ac:dyDescent="0.25">
      <c r="A107" s="1"/>
      <c r="B107" s="6"/>
      <c r="C107" s="1"/>
      <c r="D107" s="9"/>
      <c r="E107" s="1"/>
      <c r="F107" s="1"/>
      <c r="G107" s="1"/>
      <c r="H107" s="1"/>
      <c r="I107" s="1"/>
      <c r="J107" s="1"/>
      <c r="K107" s="6"/>
      <c r="L107" s="1"/>
    </row>
    <row r="108" spans="1:12" ht="15.75" x14ac:dyDescent="0.25">
      <c r="A108" s="1"/>
      <c r="B108" s="6"/>
      <c r="C108" s="1"/>
      <c r="D108" s="9"/>
      <c r="E108" s="1"/>
      <c r="F108" s="1"/>
      <c r="G108" s="1"/>
      <c r="H108" s="1"/>
      <c r="I108" s="1"/>
      <c r="J108" s="1"/>
      <c r="K108" s="6"/>
      <c r="L108" s="1"/>
    </row>
    <row r="109" spans="1:12" ht="15.75" x14ac:dyDescent="0.25">
      <c r="A109" s="1"/>
      <c r="B109" s="6"/>
      <c r="C109" s="1"/>
      <c r="D109" s="9"/>
      <c r="E109" s="1"/>
      <c r="F109" s="1"/>
      <c r="G109" s="1"/>
      <c r="H109" s="1"/>
      <c r="I109" s="1"/>
      <c r="J109" s="1"/>
      <c r="K109" s="6"/>
      <c r="L109" s="1"/>
    </row>
    <row r="110" spans="1:12" ht="15.75" x14ac:dyDescent="0.25">
      <c r="A110" s="1"/>
      <c r="B110" s="6"/>
      <c r="C110" s="1"/>
      <c r="D110" s="9"/>
      <c r="E110" s="1"/>
      <c r="F110" s="1"/>
      <c r="G110" s="1"/>
      <c r="H110" s="1"/>
      <c r="I110" s="1"/>
      <c r="J110" s="1"/>
      <c r="K110" s="6"/>
      <c r="L110" s="1"/>
    </row>
    <row r="111" spans="1:12" ht="15.75" x14ac:dyDescent="0.25">
      <c r="A111" s="1"/>
      <c r="B111" s="6"/>
      <c r="C111" s="1"/>
      <c r="D111" s="9"/>
      <c r="E111" s="1"/>
      <c r="F111" s="1"/>
      <c r="G111" s="1"/>
      <c r="H111" s="1"/>
      <c r="I111" s="1"/>
      <c r="J111" s="1"/>
      <c r="K111" s="6"/>
      <c r="L111" s="1"/>
    </row>
    <row r="112" spans="1:12" ht="15.75" x14ac:dyDescent="0.25">
      <c r="A112" s="1"/>
      <c r="B112" s="6"/>
      <c r="C112" s="1"/>
      <c r="D112" s="9"/>
      <c r="E112" s="1"/>
      <c r="F112" s="1"/>
      <c r="G112" s="1"/>
      <c r="H112" s="1"/>
      <c r="I112" s="1"/>
      <c r="J112" s="1"/>
      <c r="K112" s="6"/>
      <c r="L112" s="1"/>
    </row>
    <row r="113" spans="1:12" ht="15.75" x14ac:dyDescent="0.25">
      <c r="A113" s="1"/>
      <c r="B113" s="6"/>
      <c r="C113" s="1"/>
      <c r="D113" s="9"/>
      <c r="E113" s="1"/>
      <c r="F113" s="1"/>
      <c r="G113" s="1"/>
      <c r="H113" s="1"/>
      <c r="I113" s="1"/>
      <c r="J113" s="1"/>
      <c r="K113" s="6"/>
      <c r="L113" s="1"/>
    </row>
    <row r="114" spans="1:12" ht="15.75" x14ac:dyDescent="0.25">
      <c r="A114" s="1"/>
      <c r="B114" s="6"/>
      <c r="C114" s="1"/>
      <c r="D114" s="9"/>
      <c r="E114" s="1"/>
      <c r="F114" s="1"/>
      <c r="G114" s="1"/>
      <c r="H114" s="1"/>
      <c r="I114" s="1"/>
      <c r="J114" s="1"/>
      <c r="K114" s="6"/>
      <c r="L114" s="1"/>
    </row>
    <row r="115" spans="1:12" ht="15.75" x14ac:dyDescent="0.25">
      <c r="A115" s="1"/>
      <c r="B115" s="6"/>
      <c r="C115" s="1"/>
      <c r="D115" s="9"/>
      <c r="E115" s="1"/>
      <c r="F115" s="1"/>
      <c r="G115" s="1"/>
      <c r="H115" s="1"/>
      <c r="I115" s="1"/>
      <c r="J115" s="1"/>
      <c r="K115" s="6"/>
      <c r="L115" s="1"/>
    </row>
    <row r="116" spans="1:12" ht="15.75" x14ac:dyDescent="0.25">
      <c r="A116" s="1"/>
      <c r="B116" s="6"/>
      <c r="C116" s="1"/>
      <c r="D116" s="9"/>
      <c r="E116" s="1"/>
      <c r="F116" s="1"/>
      <c r="G116" s="1"/>
      <c r="H116" s="1"/>
      <c r="I116" s="1"/>
      <c r="J116" s="1"/>
      <c r="K116" s="6"/>
      <c r="L116" s="1"/>
    </row>
  </sheetData>
  <sortState xmlns:xlrd2="http://schemas.microsoft.com/office/spreadsheetml/2017/richdata2" ref="A2:L14">
    <sortCondition ref="G2:G14"/>
    <sortCondition descending="1" ref="I2:I14"/>
    <sortCondition descending="1" ref="J2:J14"/>
  </sortState>
  <pageMargins left="0.7" right="0.7" top="0.75" bottom="0.75" header="0.3" footer="0.3"/>
  <pageSetup paperSize="9" orientation="landscape" horizontalDpi="360" verticalDpi="360" r:id="rId1"/>
  <headerFooter>
    <oddHeader>&amp;L&amp;"-,Bold"&amp;12 Arena Indoor
Classes 1 2 2A&amp;C&amp;"-,Bold"&amp;12Intro C (Incl TQ)&amp;R&amp;"-,Bold"&amp;12Judge :  
Neil Mc Hugh</oddHeader>
    <oddFooter>&amp;CHarolds Park Farm RC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-0.249977111117893"/>
  </sheetPr>
  <dimension ref="A1:L114"/>
  <sheetViews>
    <sheetView view="pageLayout" zoomScaleNormal="100" workbookViewId="0">
      <selection activeCell="A14" sqref="A14:XFD14"/>
    </sheetView>
  </sheetViews>
  <sheetFormatPr defaultRowHeight="15" x14ac:dyDescent="0.25"/>
  <cols>
    <col min="1" max="1" width="4.42578125" bestFit="1" customWidth="1"/>
    <col min="2" max="2" width="6.140625" style="7" bestFit="1" customWidth="1"/>
    <col min="3" max="3" width="21.5703125" customWidth="1"/>
    <col min="4" max="4" width="8.140625" style="10" customWidth="1"/>
    <col min="5" max="5" width="21.7109375" customWidth="1"/>
    <col min="6" max="6" width="8.28515625" customWidth="1"/>
    <col min="7" max="7" width="26" customWidth="1"/>
    <col min="8" max="8" width="8.28515625" bestFit="1" customWidth="1"/>
    <col min="9" max="9" width="6.42578125" customWidth="1"/>
    <col min="10" max="10" width="4.5703125" bestFit="1" customWidth="1"/>
    <col min="11" max="11" width="8.5703125" style="7" bestFit="1" customWidth="1"/>
    <col min="12" max="12" width="7.42578125" customWidth="1"/>
  </cols>
  <sheetData>
    <row r="1" spans="1:12" ht="36" customHeight="1" x14ac:dyDescent="0.25">
      <c r="A1" s="63" t="s">
        <v>0</v>
      </c>
      <c r="B1" s="63" t="s">
        <v>10</v>
      </c>
      <c r="C1" s="63" t="s">
        <v>1</v>
      </c>
      <c r="D1" s="63" t="s">
        <v>2</v>
      </c>
      <c r="E1" s="63" t="s">
        <v>3</v>
      </c>
      <c r="F1" s="63" t="s">
        <v>0</v>
      </c>
      <c r="G1" s="63" t="s">
        <v>17</v>
      </c>
      <c r="H1" s="63" t="s">
        <v>5</v>
      </c>
      <c r="I1" s="63" t="s">
        <v>6</v>
      </c>
      <c r="J1" s="63" t="s">
        <v>7</v>
      </c>
      <c r="K1" s="63" t="s">
        <v>8</v>
      </c>
      <c r="L1" s="63" t="s">
        <v>9</v>
      </c>
    </row>
    <row r="2" spans="1:12" ht="36" customHeight="1" x14ac:dyDescent="0.25">
      <c r="A2" s="32" t="s">
        <v>18</v>
      </c>
      <c r="B2" s="5">
        <v>11.24</v>
      </c>
      <c r="C2" s="32" t="s">
        <v>116</v>
      </c>
      <c r="D2" s="32">
        <v>1918940</v>
      </c>
      <c r="E2" s="32" t="s">
        <v>117</v>
      </c>
      <c r="F2" s="62">
        <v>1940828</v>
      </c>
      <c r="G2" s="54" t="s">
        <v>172</v>
      </c>
      <c r="H2" s="32"/>
      <c r="I2" s="3">
        <v>152</v>
      </c>
      <c r="J2" s="3">
        <v>67</v>
      </c>
      <c r="K2" s="4">
        <f>+I2/2.3</f>
        <v>66.08695652173914</v>
      </c>
      <c r="L2" s="31">
        <v>1</v>
      </c>
    </row>
    <row r="3" spans="1:12" ht="33.75" customHeight="1" x14ac:dyDescent="0.25">
      <c r="A3" s="32" t="s">
        <v>30</v>
      </c>
      <c r="B3" s="5">
        <v>10.42</v>
      </c>
      <c r="C3" s="32" t="s">
        <v>20</v>
      </c>
      <c r="D3" s="32" t="s">
        <v>24</v>
      </c>
      <c r="E3" s="32" t="s">
        <v>22</v>
      </c>
      <c r="F3" s="32" t="s">
        <v>25</v>
      </c>
      <c r="G3" s="70" t="s">
        <v>172</v>
      </c>
      <c r="H3" s="32"/>
      <c r="I3" s="3">
        <v>146</v>
      </c>
      <c r="J3" s="3">
        <v>64</v>
      </c>
      <c r="K3" s="4">
        <f>+I3/2.3</f>
        <v>63.478260869565226</v>
      </c>
      <c r="L3" s="31">
        <v>2</v>
      </c>
    </row>
    <row r="4" spans="1:12" ht="30" customHeight="1" x14ac:dyDescent="0.25">
      <c r="A4" s="32" t="s">
        <v>118</v>
      </c>
      <c r="B4" s="5">
        <v>11.18</v>
      </c>
      <c r="C4" s="32" t="s">
        <v>119</v>
      </c>
      <c r="D4" s="32" t="s">
        <v>37</v>
      </c>
      <c r="E4" s="32" t="s">
        <v>124</v>
      </c>
      <c r="F4" s="32" t="s">
        <v>37</v>
      </c>
      <c r="G4" s="32" t="s">
        <v>115</v>
      </c>
      <c r="H4" s="32" t="s">
        <v>127</v>
      </c>
      <c r="I4" s="3">
        <v>147</v>
      </c>
      <c r="J4" s="3">
        <v>63</v>
      </c>
      <c r="K4" s="4">
        <f>+I4/2.3</f>
        <v>63.913043478260875</v>
      </c>
      <c r="L4" s="3">
        <v>1</v>
      </c>
    </row>
    <row r="5" spans="1:12" ht="30" customHeight="1" x14ac:dyDescent="0.25">
      <c r="A5" s="32" t="s">
        <v>80</v>
      </c>
      <c r="B5" s="5">
        <v>10.48</v>
      </c>
      <c r="C5" s="32" t="s">
        <v>97</v>
      </c>
      <c r="D5" s="32" t="s">
        <v>37</v>
      </c>
      <c r="E5" s="32" t="s">
        <v>103</v>
      </c>
      <c r="F5" s="32" t="s">
        <v>37</v>
      </c>
      <c r="G5" s="32" t="s">
        <v>115</v>
      </c>
      <c r="H5" s="32" t="s">
        <v>114</v>
      </c>
      <c r="I5" s="3">
        <v>170</v>
      </c>
      <c r="J5" s="3">
        <v>76</v>
      </c>
      <c r="K5" s="4">
        <f>+I5/2.3</f>
        <v>73.913043478260875</v>
      </c>
      <c r="L5" s="3">
        <v>1</v>
      </c>
    </row>
    <row r="6" spans="1:12" ht="30" customHeight="1" x14ac:dyDescent="0.25">
      <c r="A6" s="32" t="s">
        <v>35</v>
      </c>
      <c r="B6" s="5">
        <v>11.36</v>
      </c>
      <c r="C6" s="32" t="s">
        <v>122</v>
      </c>
      <c r="D6" s="32"/>
      <c r="E6" s="32" t="s">
        <v>126</v>
      </c>
      <c r="F6" s="32"/>
      <c r="G6" s="32" t="s">
        <v>115</v>
      </c>
      <c r="H6" s="32" t="s">
        <v>114</v>
      </c>
      <c r="I6" s="3">
        <v>151.5</v>
      </c>
      <c r="J6" s="3">
        <v>66</v>
      </c>
      <c r="K6" s="4">
        <f>+I6/2.3</f>
        <v>65.869565217391312</v>
      </c>
      <c r="L6" s="3">
        <v>2</v>
      </c>
    </row>
    <row r="7" spans="1:12" ht="30" customHeight="1" x14ac:dyDescent="0.25">
      <c r="A7" s="32" t="s">
        <v>95</v>
      </c>
      <c r="B7" s="5">
        <v>10.24</v>
      </c>
      <c r="C7" s="32" t="s">
        <v>96</v>
      </c>
      <c r="D7" s="32" t="s">
        <v>37</v>
      </c>
      <c r="E7" s="32" t="s">
        <v>102</v>
      </c>
      <c r="F7" s="32" t="s">
        <v>37</v>
      </c>
      <c r="G7" s="32" t="s">
        <v>115</v>
      </c>
      <c r="H7" s="32" t="s">
        <v>114</v>
      </c>
      <c r="I7" s="3">
        <v>147</v>
      </c>
      <c r="J7" s="3">
        <v>64</v>
      </c>
      <c r="K7" s="4">
        <f>+I7/2.3</f>
        <v>63.913043478260875</v>
      </c>
      <c r="L7" s="3">
        <v>3</v>
      </c>
    </row>
    <row r="8" spans="1:12" ht="30" customHeight="1" x14ac:dyDescent="0.25">
      <c r="A8" s="32" t="s">
        <v>42</v>
      </c>
      <c r="B8" s="5">
        <v>10.36</v>
      </c>
      <c r="C8" s="32" t="s">
        <v>38</v>
      </c>
      <c r="D8" s="32" t="s">
        <v>37</v>
      </c>
      <c r="E8" s="32" t="s">
        <v>39</v>
      </c>
      <c r="F8" s="32" t="s">
        <v>37</v>
      </c>
      <c r="G8" s="32" t="s">
        <v>115</v>
      </c>
      <c r="H8" s="32" t="s">
        <v>114</v>
      </c>
      <c r="I8" s="3">
        <v>145</v>
      </c>
      <c r="J8" s="3">
        <v>63</v>
      </c>
      <c r="K8" s="4">
        <f>+I8/2.3</f>
        <v>63.04347826086957</v>
      </c>
      <c r="L8" s="3">
        <v>4</v>
      </c>
    </row>
    <row r="9" spans="1:12" ht="30" customHeight="1" x14ac:dyDescent="0.25">
      <c r="A9" s="32" t="s">
        <v>74</v>
      </c>
      <c r="B9" s="5">
        <v>11</v>
      </c>
      <c r="C9" s="32" t="s">
        <v>207</v>
      </c>
      <c r="D9" s="32" t="s">
        <v>37</v>
      </c>
      <c r="E9" s="32" t="s">
        <v>125</v>
      </c>
      <c r="F9" s="32" t="s">
        <v>37</v>
      </c>
      <c r="G9" s="32" t="s">
        <v>115</v>
      </c>
      <c r="H9" s="32" t="s">
        <v>114</v>
      </c>
      <c r="I9" s="3">
        <v>143</v>
      </c>
      <c r="J9" s="3">
        <v>62</v>
      </c>
      <c r="K9" s="4">
        <f>+I9/2.3</f>
        <v>62.173913043478265</v>
      </c>
      <c r="L9" s="3">
        <v>5</v>
      </c>
    </row>
    <row r="10" spans="1:12" ht="30" customHeight="1" x14ac:dyDescent="0.25">
      <c r="A10" s="32" t="s">
        <v>57</v>
      </c>
      <c r="B10" s="5">
        <v>11.3</v>
      </c>
      <c r="C10" s="32" t="s">
        <v>121</v>
      </c>
      <c r="D10" s="32" t="s">
        <v>37</v>
      </c>
      <c r="E10" s="32" t="s">
        <v>21</v>
      </c>
      <c r="F10" s="32" t="s">
        <v>37</v>
      </c>
      <c r="G10" s="32" t="s">
        <v>115</v>
      </c>
      <c r="H10" s="32" t="s">
        <v>114</v>
      </c>
      <c r="I10" s="3">
        <v>142.5</v>
      </c>
      <c r="J10" s="3">
        <v>62</v>
      </c>
      <c r="K10" s="4">
        <f>+I10/2.3</f>
        <v>61.956521739130437</v>
      </c>
      <c r="L10" s="3">
        <v>6</v>
      </c>
    </row>
    <row r="11" spans="1:12" ht="30" customHeight="1" x14ac:dyDescent="0.25">
      <c r="A11" s="32" t="s">
        <v>44</v>
      </c>
      <c r="B11" s="5">
        <v>11.12</v>
      </c>
      <c r="C11" s="32" t="s">
        <v>123</v>
      </c>
      <c r="D11" s="32" t="s">
        <v>37</v>
      </c>
      <c r="E11" s="32" t="s">
        <v>103</v>
      </c>
      <c r="F11" s="32" t="s">
        <v>37</v>
      </c>
      <c r="G11" s="32" t="s">
        <v>115</v>
      </c>
      <c r="H11" s="32" t="s">
        <v>114</v>
      </c>
      <c r="I11" s="3">
        <v>141.5</v>
      </c>
      <c r="J11" s="3">
        <v>60</v>
      </c>
      <c r="K11" s="4">
        <f>+I11/2.3</f>
        <v>61.521739130434788</v>
      </c>
      <c r="L11" s="55"/>
    </row>
    <row r="12" spans="1:12" ht="30" customHeight="1" x14ac:dyDescent="0.25">
      <c r="A12" s="32" t="s">
        <v>93</v>
      </c>
      <c r="B12" s="5">
        <v>10.54</v>
      </c>
      <c r="C12" s="32" t="s">
        <v>94</v>
      </c>
      <c r="D12" s="32" t="s">
        <v>37</v>
      </c>
      <c r="E12" s="32" t="s">
        <v>101</v>
      </c>
      <c r="F12" s="32" t="s">
        <v>37</v>
      </c>
      <c r="G12" s="32" t="s">
        <v>115</v>
      </c>
      <c r="H12" s="32" t="s">
        <v>114</v>
      </c>
      <c r="I12" s="3">
        <v>137.5</v>
      </c>
      <c r="J12" s="3">
        <v>62</v>
      </c>
      <c r="K12" s="4">
        <f>+I12/2.3</f>
        <v>59.782608695652179</v>
      </c>
      <c r="L12" s="3"/>
    </row>
    <row r="13" spans="1:12" ht="30" customHeight="1" x14ac:dyDescent="0.25">
      <c r="A13" s="32" t="s">
        <v>77</v>
      </c>
      <c r="B13" s="5">
        <v>10.3</v>
      </c>
      <c r="C13" s="32" t="s">
        <v>98</v>
      </c>
      <c r="D13" s="32" t="s">
        <v>37</v>
      </c>
      <c r="E13" s="32" t="s">
        <v>104</v>
      </c>
      <c r="F13" s="32" t="s">
        <v>37</v>
      </c>
      <c r="G13" s="32" t="s">
        <v>115</v>
      </c>
      <c r="H13" s="32" t="s">
        <v>114</v>
      </c>
      <c r="I13" s="3">
        <v>136.5</v>
      </c>
      <c r="J13" s="3">
        <v>61</v>
      </c>
      <c r="K13" s="4">
        <f>+I13/2.3</f>
        <v>59.347826086956523</v>
      </c>
      <c r="L13" s="55"/>
    </row>
    <row r="14" spans="1:12" ht="30" customHeight="1" x14ac:dyDescent="0.25">
      <c r="A14" s="11"/>
      <c r="B14" s="36"/>
      <c r="C14" s="11"/>
      <c r="D14" s="38"/>
      <c r="E14" s="11"/>
      <c r="F14" s="11"/>
      <c r="G14" s="41"/>
      <c r="H14" s="11"/>
      <c r="I14" s="3"/>
      <c r="J14" s="3"/>
      <c r="K14" s="4"/>
      <c r="L14" s="3"/>
    </row>
    <row r="15" spans="1:12" ht="30" customHeight="1" x14ac:dyDescent="0.25">
      <c r="A15" s="3"/>
      <c r="B15" s="5"/>
      <c r="C15" s="3"/>
      <c r="D15" s="8"/>
      <c r="E15" s="3"/>
      <c r="F15" s="3"/>
      <c r="G15" s="37"/>
      <c r="H15" s="3"/>
      <c r="I15" s="3"/>
      <c r="J15" s="3"/>
      <c r="K15" s="4"/>
      <c r="L15" s="3"/>
    </row>
    <row r="16" spans="1:12" ht="30" customHeight="1" x14ac:dyDescent="0.25">
      <c r="A16" s="39"/>
      <c r="B16" s="40"/>
      <c r="C16" s="43"/>
      <c r="D16" s="44"/>
      <c r="E16" s="43"/>
      <c r="F16" s="43"/>
      <c r="G16" s="43"/>
      <c r="H16" s="39"/>
      <c r="I16" s="3"/>
      <c r="J16" s="3"/>
      <c r="K16" s="4"/>
      <c r="L16" s="3"/>
    </row>
    <row r="17" spans="1:12" ht="30" customHeight="1" x14ac:dyDescent="0.25">
      <c r="A17" s="3"/>
      <c r="B17" s="5"/>
      <c r="C17" s="3"/>
      <c r="D17" s="8"/>
      <c r="E17" s="3"/>
      <c r="F17" s="3"/>
      <c r="G17" s="37"/>
      <c r="H17" s="3"/>
      <c r="I17" s="3"/>
      <c r="J17" s="3"/>
      <c r="K17" s="4"/>
      <c r="L17" s="3"/>
    </row>
    <row r="18" spans="1:12" ht="30" customHeight="1" x14ac:dyDescent="0.25">
      <c r="A18" s="3"/>
      <c r="B18" s="5"/>
      <c r="C18" s="3"/>
      <c r="D18" s="8"/>
      <c r="E18" s="3"/>
      <c r="F18" s="3"/>
      <c r="G18" s="37"/>
      <c r="H18" s="3"/>
      <c r="I18" s="3"/>
      <c r="J18" s="3"/>
      <c r="K18" s="4"/>
      <c r="L18" s="3"/>
    </row>
    <row r="19" spans="1:12" ht="30" customHeight="1" x14ac:dyDescent="0.25">
      <c r="A19" s="3"/>
      <c r="B19" s="5"/>
      <c r="C19" s="3"/>
      <c r="D19" s="8"/>
      <c r="E19" s="3"/>
      <c r="F19" s="3"/>
      <c r="G19" s="37"/>
      <c r="H19" s="3"/>
      <c r="I19" s="3"/>
      <c r="J19" s="3"/>
      <c r="K19" s="4"/>
      <c r="L19" s="3"/>
    </row>
    <row r="20" spans="1:12" ht="30" customHeight="1" x14ac:dyDescent="0.25">
      <c r="A20" s="3"/>
      <c r="B20" s="5"/>
      <c r="C20" s="3"/>
      <c r="D20" s="8"/>
      <c r="E20" s="3"/>
      <c r="F20" s="3"/>
      <c r="G20" s="37"/>
      <c r="H20" s="3"/>
      <c r="I20" s="3"/>
      <c r="J20" s="3"/>
      <c r="K20" s="4"/>
      <c r="L20" s="3"/>
    </row>
    <row r="21" spans="1:12" ht="30" customHeight="1" x14ac:dyDescent="0.25">
      <c r="A21" s="3"/>
      <c r="B21" s="5"/>
      <c r="C21" s="3"/>
      <c r="D21" s="8"/>
      <c r="E21" s="3"/>
      <c r="F21" s="3"/>
      <c r="G21" s="37"/>
      <c r="H21" s="3"/>
      <c r="I21" s="3"/>
      <c r="J21" s="3"/>
      <c r="K21" s="4"/>
      <c r="L21" s="3"/>
    </row>
    <row r="22" spans="1:12" ht="30" customHeight="1" x14ac:dyDescent="0.25">
      <c r="A22" s="3"/>
      <c r="B22" s="5"/>
      <c r="C22" s="3"/>
      <c r="D22" s="8"/>
      <c r="E22" s="3"/>
      <c r="F22" s="3"/>
      <c r="G22" s="37"/>
      <c r="H22" s="3"/>
      <c r="I22" s="3"/>
      <c r="J22" s="3"/>
      <c r="K22" s="4"/>
      <c r="L22" s="3"/>
    </row>
    <row r="23" spans="1:12" ht="30" customHeight="1" x14ac:dyDescent="0.25">
      <c r="A23" s="3"/>
      <c r="B23" s="5"/>
      <c r="C23" s="3"/>
      <c r="D23" s="8"/>
      <c r="E23" s="3"/>
      <c r="F23" s="3"/>
      <c r="G23" s="37"/>
      <c r="H23" s="3"/>
      <c r="I23" s="3"/>
      <c r="J23" s="3"/>
      <c r="K23" s="4"/>
      <c r="L23" s="3"/>
    </row>
    <row r="24" spans="1:12" ht="30" customHeight="1" x14ac:dyDescent="0.25">
      <c r="A24" s="3"/>
      <c r="B24" s="5"/>
      <c r="C24" s="3"/>
      <c r="D24" s="8"/>
      <c r="E24" s="3"/>
      <c r="F24" s="3"/>
      <c r="G24" s="37"/>
      <c r="H24" s="3"/>
      <c r="I24" s="3"/>
      <c r="J24" s="3"/>
      <c r="K24" s="4"/>
      <c r="L24" s="3"/>
    </row>
    <row r="25" spans="1:12" ht="30" customHeight="1" x14ac:dyDescent="0.25">
      <c r="A25" s="3"/>
      <c r="B25" s="5"/>
      <c r="C25" s="3"/>
      <c r="D25" s="8"/>
      <c r="E25" s="3"/>
      <c r="F25" s="3"/>
      <c r="G25" s="3"/>
      <c r="H25" s="2"/>
      <c r="I25" s="2"/>
      <c r="J25" s="2"/>
      <c r="K25" s="4"/>
      <c r="L25" s="2"/>
    </row>
    <row r="26" spans="1:12" ht="30" customHeight="1" x14ac:dyDescent="0.25">
      <c r="A26" s="3"/>
      <c r="B26" s="5"/>
      <c r="C26" s="3"/>
      <c r="D26" s="8"/>
      <c r="E26" s="3"/>
      <c r="F26" s="3"/>
      <c r="G26" s="37"/>
      <c r="H26" s="3"/>
      <c r="I26" s="3"/>
      <c r="J26" s="3"/>
      <c r="K26" s="4"/>
      <c r="L26" s="3"/>
    </row>
    <row r="27" spans="1:12" ht="30" customHeight="1" x14ac:dyDescent="0.25">
      <c r="A27" s="3"/>
      <c r="B27" s="5"/>
      <c r="C27" s="3"/>
      <c r="D27" s="8"/>
      <c r="E27" s="3"/>
      <c r="F27" s="3"/>
      <c r="G27" s="37"/>
      <c r="H27" s="3"/>
      <c r="I27" s="3"/>
      <c r="J27" s="3"/>
      <c r="K27" s="4"/>
      <c r="L27" s="3"/>
    </row>
    <row r="28" spans="1:12" ht="30" customHeight="1" x14ac:dyDescent="0.25">
      <c r="A28" s="3"/>
      <c r="B28" s="5"/>
      <c r="C28" s="3"/>
      <c r="D28" s="8"/>
      <c r="E28" s="3"/>
      <c r="F28" s="3"/>
      <c r="G28" s="37"/>
      <c r="H28" s="3"/>
      <c r="I28" s="3"/>
      <c r="J28" s="3"/>
      <c r="K28" s="4"/>
      <c r="L28" s="3"/>
    </row>
    <row r="29" spans="1:12" ht="30" customHeight="1" x14ac:dyDescent="0.25">
      <c r="A29" s="3"/>
      <c r="B29" s="5"/>
      <c r="C29" s="3"/>
      <c r="D29" s="8"/>
      <c r="E29" s="3"/>
      <c r="F29" s="3"/>
      <c r="G29" s="37"/>
      <c r="H29" s="3"/>
      <c r="I29" s="3"/>
      <c r="J29" s="3"/>
      <c r="K29" s="4"/>
      <c r="L29" s="3"/>
    </row>
    <row r="30" spans="1:12" ht="30" customHeight="1" x14ac:dyDescent="0.25">
      <c r="A30" s="3"/>
      <c r="B30" s="5"/>
      <c r="C30" s="3"/>
      <c r="D30" s="8"/>
      <c r="E30" s="3"/>
      <c r="F30" s="3"/>
      <c r="G30" s="37"/>
      <c r="H30" s="3"/>
      <c r="I30" s="3"/>
      <c r="J30" s="3"/>
      <c r="K30" s="4"/>
      <c r="L30" s="3"/>
    </row>
    <row r="31" spans="1:12" ht="30" customHeight="1" x14ac:dyDescent="0.25">
      <c r="A31" s="3"/>
      <c r="B31" s="5"/>
      <c r="C31" s="3"/>
      <c r="D31" s="8"/>
      <c r="E31" s="3"/>
      <c r="F31" s="3"/>
      <c r="G31" s="37"/>
      <c r="H31" s="3"/>
      <c r="I31" s="3"/>
      <c r="J31" s="3"/>
      <c r="K31" s="4"/>
      <c r="L31" s="3"/>
    </row>
    <row r="32" spans="1:12" ht="30" customHeight="1" x14ac:dyDescent="0.25">
      <c r="A32" s="3"/>
      <c r="B32" s="5"/>
      <c r="C32" s="3"/>
      <c r="D32" s="8"/>
      <c r="E32" s="3"/>
      <c r="F32" s="3"/>
      <c r="G32" s="37"/>
      <c r="H32" s="3"/>
      <c r="I32" s="3"/>
      <c r="J32" s="3"/>
      <c r="K32" s="4"/>
      <c r="L32" s="3"/>
    </row>
    <row r="33" spans="1:12" ht="30" customHeight="1" x14ac:dyDescent="0.25">
      <c r="A33" s="3"/>
      <c r="B33" s="5"/>
      <c r="C33" s="3"/>
      <c r="D33" s="8"/>
      <c r="E33" s="3"/>
      <c r="F33" s="3"/>
      <c r="G33" s="37"/>
      <c r="H33" s="3"/>
      <c r="I33" s="3"/>
      <c r="J33" s="3"/>
      <c r="K33" s="4"/>
      <c r="L33" s="3"/>
    </row>
    <row r="34" spans="1:12" ht="30" customHeight="1" x14ac:dyDescent="0.25">
      <c r="A34" s="3"/>
      <c r="B34" s="5"/>
      <c r="C34" s="3"/>
      <c r="D34" s="8"/>
      <c r="E34" s="3"/>
      <c r="F34" s="3"/>
      <c r="G34" s="37"/>
      <c r="H34" s="3"/>
      <c r="I34" s="3"/>
      <c r="J34" s="3"/>
      <c r="K34" s="4"/>
      <c r="L34" s="3"/>
    </row>
    <row r="35" spans="1:12" ht="30" customHeight="1" x14ac:dyDescent="0.25">
      <c r="A35" s="3"/>
      <c r="B35" s="5"/>
      <c r="C35" s="3"/>
      <c r="D35" s="8"/>
      <c r="E35" s="3"/>
      <c r="F35" s="3"/>
      <c r="G35" s="37"/>
      <c r="H35" s="3"/>
      <c r="I35" s="3"/>
      <c r="J35" s="3"/>
      <c r="K35" s="4"/>
      <c r="L35" s="3"/>
    </row>
    <row r="36" spans="1:12" ht="30" customHeight="1" x14ac:dyDescent="0.25">
      <c r="A36" s="3"/>
      <c r="B36" s="5"/>
      <c r="C36" s="3"/>
      <c r="D36" s="8"/>
      <c r="E36" s="3"/>
      <c r="F36" s="3"/>
      <c r="G36" s="37"/>
      <c r="H36" s="3"/>
      <c r="I36" s="3"/>
      <c r="J36" s="3"/>
      <c r="K36" s="4"/>
      <c r="L36" s="3"/>
    </row>
    <row r="37" spans="1:12" ht="30" customHeight="1" x14ac:dyDescent="0.25">
      <c r="A37" s="3"/>
      <c r="B37" s="5"/>
      <c r="C37" s="3"/>
      <c r="D37" s="8"/>
      <c r="E37" s="3"/>
      <c r="F37" s="3"/>
      <c r="G37" s="37"/>
      <c r="H37" s="3"/>
      <c r="I37" s="3"/>
      <c r="J37" s="3"/>
      <c r="K37" s="4"/>
      <c r="L37" s="3"/>
    </row>
    <row r="38" spans="1:12" ht="30" customHeight="1" x14ac:dyDescent="0.25">
      <c r="A38" s="3"/>
      <c r="B38" s="5"/>
      <c r="C38" s="3"/>
      <c r="D38" s="8"/>
      <c r="E38" s="3"/>
      <c r="F38" s="3"/>
      <c r="G38" s="37"/>
      <c r="H38" s="3"/>
      <c r="I38" s="3"/>
      <c r="J38" s="3"/>
      <c r="K38" s="4"/>
      <c r="L38" s="3"/>
    </row>
    <row r="39" spans="1:12" ht="30" customHeight="1" x14ac:dyDescent="0.25">
      <c r="A39" s="3"/>
      <c r="B39" s="5"/>
      <c r="C39" s="3"/>
      <c r="D39" s="8"/>
      <c r="E39" s="3"/>
      <c r="F39" s="3"/>
      <c r="G39" s="37"/>
      <c r="H39" s="3"/>
      <c r="I39" s="3"/>
      <c r="J39" s="3"/>
      <c r="K39" s="4"/>
      <c r="L39" s="3"/>
    </row>
    <row r="40" spans="1:12" ht="30" customHeight="1" x14ac:dyDescent="0.25">
      <c r="A40" s="3"/>
      <c r="B40" s="5"/>
      <c r="C40" s="3"/>
      <c r="D40" s="8"/>
      <c r="E40" s="3"/>
      <c r="F40" s="3"/>
      <c r="G40" s="37"/>
      <c r="H40" s="3"/>
      <c r="I40" s="3"/>
      <c r="J40" s="3"/>
      <c r="K40" s="4"/>
      <c r="L40" s="3"/>
    </row>
    <row r="41" spans="1:12" ht="30" customHeight="1" x14ac:dyDescent="0.25">
      <c r="A41" s="3"/>
      <c r="B41" s="5"/>
      <c r="C41" s="3"/>
      <c r="D41" s="8"/>
      <c r="E41" s="3"/>
      <c r="F41" s="3"/>
      <c r="G41" s="37"/>
      <c r="H41" s="3"/>
      <c r="I41" s="3"/>
      <c r="J41" s="3"/>
      <c r="K41" s="5"/>
      <c r="L41" s="3"/>
    </row>
    <row r="42" spans="1:12" ht="30" customHeight="1" x14ac:dyDescent="0.25">
      <c r="A42" s="3"/>
      <c r="B42" s="5"/>
      <c r="C42" s="3"/>
      <c r="D42" s="8"/>
      <c r="E42" s="3"/>
      <c r="F42" s="3"/>
      <c r="G42" s="37"/>
      <c r="H42" s="3"/>
      <c r="I42" s="3"/>
      <c r="J42" s="3"/>
      <c r="K42" s="5"/>
      <c r="L42" s="3"/>
    </row>
    <row r="43" spans="1:12" ht="30" customHeight="1" x14ac:dyDescent="0.25">
      <c r="A43" s="3"/>
      <c r="B43" s="5"/>
      <c r="C43" s="3"/>
      <c r="D43" s="8"/>
      <c r="E43" s="3"/>
      <c r="F43" s="3"/>
      <c r="G43" s="37"/>
      <c r="H43" s="3"/>
      <c r="I43" s="3"/>
      <c r="J43" s="3"/>
      <c r="K43" s="5"/>
      <c r="L43" s="3"/>
    </row>
    <row r="44" spans="1:12" ht="30" customHeight="1" x14ac:dyDescent="0.25">
      <c r="A44" s="3"/>
      <c r="B44" s="5"/>
      <c r="C44" s="3"/>
      <c r="D44" s="8"/>
      <c r="E44" s="3"/>
      <c r="F44" s="3"/>
      <c r="G44" s="37"/>
      <c r="H44" s="3"/>
      <c r="I44" s="3"/>
      <c r="J44" s="3"/>
      <c r="K44" s="5"/>
      <c r="L44" s="3"/>
    </row>
    <row r="45" spans="1:12" ht="30" customHeight="1" x14ac:dyDescent="0.25">
      <c r="A45" s="3"/>
      <c r="B45" s="5"/>
      <c r="C45" s="3"/>
      <c r="D45" s="8"/>
      <c r="E45" s="3"/>
      <c r="F45" s="3"/>
      <c r="G45" s="37"/>
      <c r="H45" s="3"/>
      <c r="I45" s="3"/>
      <c r="J45" s="3"/>
      <c r="K45" s="5"/>
      <c r="L45" s="3"/>
    </row>
    <row r="46" spans="1:12" ht="30" customHeight="1" x14ac:dyDescent="0.25">
      <c r="A46" s="3"/>
      <c r="B46" s="5"/>
      <c r="C46" s="3"/>
      <c r="D46" s="8"/>
      <c r="E46" s="3"/>
      <c r="F46" s="3"/>
      <c r="G46" s="37"/>
      <c r="H46" s="3"/>
      <c r="I46" s="3"/>
      <c r="J46" s="3"/>
      <c r="K46" s="5"/>
      <c r="L46" s="3"/>
    </row>
    <row r="47" spans="1:12" ht="30" customHeight="1" x14ac:dyDescent="0.25">
      <c r="A47" s="3"/>
      <c r="B47" s="5"/>
      <c r="C47" s="3"/>
      <c r="D47" s="8"/>
      <c r="E47" s="3"/>
      <c r="F47" s="3"/>
      <c r="G47" s="37"/>
      <c r="H47" s="3"/>
      <c r="I47" s="3"/>
      <c r="J47" s="3"/>
      <c r="K47" s="5"/>
      <c r="L47" s="3"/>
    </row>
    <row r="48" spans="1:12" ht="30" customHeight="1" x14ac:dyDescent="0.25">
      <c r="A48" s="3"/>
      <c r="B48" s="5"/>
      <c r="C48" s="3"/>
      <c r="D48" s="8"/>
      <c r="E48" s="3"/>
      <c r="F48" s="3"/>
      <c r="G48" s="37"/>
      <c r="H48" s="3"/>
      <c r="I48" s="3"/>
      <c r="J48" s="3"/>
      <c r="K48" s="5"/>
      <c r="L48" s="3"/>
    </row>
    <row r="49" spans="1:12" ht="30" customHeight="1" x14ac:dyDescent="0.25">
      <c r="A49" s="3"/>
      <c r="B49" s="5"/>
      <c r="C49" s="3"/>
      <c r="D49" s="8"/>
      <c r="E49" s="3"/>
      <c r="F49" s="3"/>
      <c r="G49" s="37"/>
      <c r="H49" s="3"/>
      <c r="I49" s="3"/>
      <c r="J49" s="3"/>
      <c r="K49" s="5"/>
      <c r="L49" s="3"/>
    </row>
    <row r="50" spans="1:12" ht="30" customHeight="1" x14ac:dyDescent="0.25">
      <c r="A50" s="3"/>
      <c r="B50" s="5"/>
      <c r="C50" s="3"/>
      <c r="D50" s="8"/>
      <c r="E50" s="3"/>
      <c r="F50" s="3"/>
      <c r="G50" s="37"/>
      <c r="H50" s="3"/>
      <c r="I50" s="3"/>
      <c r="J50" s="3"/>
      <c r="K50" s="5"/>
      <c r="L50" s="3"/>
    </row>
    <row r="51" spans="1:12" ht="30" customHeight="1" x14ac:dyDescent="0.25">
      <c r="A51" s="3"/>
      <c r="B51" s="5"/>
      <c r="C51" s="3"/>
      <c r="D51" s="8"/>
      <c r="E51" s="3"/>
      <c r="F51" s="3"/>
      <c r="G51" s="3"/>
      <c r="H51" s="3"/>
      <c r="I51" s="3"/>
      <c r="J51" s="3"/>
      <c r="K51" s="5"/>
      <c r="L51" s="3"/>
    </row>
    <row r="52" spans="1:12" ht="30" customHeight="1" x14ac:dyDescent="0.25">
      <c r="A52" s="3"/>
      <c r="B52" s="5"/>
      <c r="C52" s="3"/>
      <c r="D52" s="8"/>
      <c r="E52" s="3"/>
      <c r="F52" s="3"/>
      <c r="G52" s="3"/>
      <c r="H52" s="3"/>
      <c r="I52" s="3"/>
      <c r="J52" s="3"/>
      <c r="K52" s="5"/>
      <c r="L52" s="3"/>
    </row>
    <row r="53" spans="1:12" ht="30" customHeight="1" x14ac:dyDescent="0.25">
      <c r="A53" s="3"/>
      <c r="B53" s="5"/>
      <c r="C53" s="3"/>
      <c r="D53" s="8"/>
      <c r="E53" s="3"/>
      <c r="F53" s="3"/>
      <c r="G53" s="3"/>
      <c r="H53" s="3"/>
      <c r="I53" s="3"/>
      <c r="J53" s="3"/>
      <c r="K53" s="5"/>
      <c r="L53" s="3"/>
    </row>
    <row r="54" spans="1:12" ht="30" customHeight="1" x14ac:dyDescent="0.25">
      <c r="A54" s="3"/>
      <c r="B54" s="5"/>
      <c r="C54" s="3"/>
      <c r="D54" s="8"/>
      <c r="E54" s="3"/>
      <c r="F54" s="3"/>
      <c r="G54" s="3"/>
      <c r="H54" s="3"/>
      <c r="I54" s="3"/>
      <c r="J54" s="3"/>
      <c r="K54" s="5"/>
      <c r="L54" s="3"/>
    </row>
    <row r="55" spans="1:12" ht="30" customHeight="1" x14ac:dyDescent="0.25">
      <c r="A55" s="3"/>
      <c r="B55" s="5">
        <f>SUM(B2:B54)</f>
        <v>129.54000000000002</v>
      </c>
      <c r="C55" s="3"/>
      <c r="D55" s="8"/>
      <c r="E55" s="3"/>
      <c r="F55" s="3"/>
      <c r="G55" s="3"/>
      <c r="H55" s="3"/>
      <c r="I55" s="3"/>
      <c r="J55" s="3"/>
      <c r="K55" s="5"/>
      <c r="L55" s="3"/>
    </row>
    <row r="56" spans="1:12" ht="30" customHeight="1" x14ac:dyDescent="0.25">
      <c r="A56" s="1"/>
      <c r="B56" s="6"/>
      <c r="C56" s="1"/>
      <c r="D56" s="9"/>
      <c r="E56" s="1"/>
      <c r="F56" s="1"/>
      <c r="G56" s="1"/>
      <c r="H56" s="1"/>
      <c r="I56" s="1"/>
      <c r="J56" s="1"/>
      <c r="K56" s="6"/>
      <c r="L56" s="1"/>
    </row>
    <row r="57" spans="1:12" ht="15.75" x14ac:dyDescent="0.25">
      <c r="A57" s="1"/>
      <c r="B57" s="6"/>
      <c r="C57" s="1"/>
      <c r="D57" s="9"/>
      <c r="E57" s="1"/>
      <c r="F57" s="1"/>
      <c r="G57" s="1"/>
      <c r="H57" s="1"/>
      <c r="I57" s="1"/>
      <c r="J57" s="1"/>
      <c r="K57" s="6"/>
      <c r="L57" s="1"/>
    </row>
    <row r="58" spans="1:12" ht="15.75" x14ac:dyDescent="0.25">
      <c r="A58" s="1"/>
      <c r="B58" s="6"/>
      <c r="C58" s="1"/>
      <c r="D58" s="9"/>
      <c r="E58" s="1"/>
      <c r="F58" s="1"/>
      <c r="G58" s="1"/>
      <c r="H58" s="1"/>
      <c r="I58" s="1"/>
      <c r="J58" s="1"/>
      <c r="K58" s="6"/>
      <c r="L58" s="1"/>
    </row>
    <row r="59" spans="1:12" ht="15.75" x14ac:dyDescent="0.25">
      <c r="A59" s="1"/>
      <c r="B59" s="6"/>
      <c r="C59" s="1"/>
      <c r="D59" s="9"/>
      <c r="E59" s="1"/>
      <c r="F59" s="1"/>
      <c r="G59" s="1"/>
      <c r="H59" s="1"/>
      <c r="I59" s="1"/>
      <c r="J59" s="1"/>
      <c r="K59" s="6"/>
      <c r="L59" s="1"/>
    </row>
    <row r="60" spans="1:12" ht="15.75" x14ac:dyDescent="0.25">
      <c r="A60" s="1"/>
      <c r="B60" s="6"/>
      <c r="C60" s="1"/>
      <c r="D60" s="9"/>
      <c r="E60" s="1"/>
      <c r="F60" s="1"/>
      <c r="G60" s="1"/>
      <c r="H60" s="1"/>
      <c r="I60" s="1"/>
      <c r="J60" s="1"/>
      <c r="K60" s="6"/>
      <c r="L60" s="1"/>
    </row>
    <row r="61" spans="1:12" ht="15.75" x14ac:dyDescent="0.25">
      <c r="A61" s="1"/>
      <c r="B61" s="6"/>
      <c r="C61" s="1"/>
      <c r="D61" s="9"/>
      <c r="E61" s="1"/>
      <c r="F61" s="1"/>
      <c r="G61" s="1"/>
      <c r="H61" s="1"/>
      <c r="I61" s="1"/>
      <c r="J61" s="1"/>
      <c r="K61" s="6"/>
      <c r="L61" s="1"/>
    </row>
    <row r="62" spans="1:12" ht="15.75" x14ac:dyDescent="0.25">
      <c r="A62" s="1"/>
      <c r="B62" s="6"/>
      <c r="C62" s="1"/>
      <c r="D62" s="9"/>
      <c r="E62" s="1"/>
      <c r="F62" s="1"/>
      <c r="G62" s="1"/>
      <c r="H62" s="1"/>
      <c r="I62" s="1"/>
      <c r="J62" s="1"/>
      <c r="K62" s="6"/>
      <c r="L62" s="1"/>
    </row>
    <row r="63" spans="1:12" ht="15.75" x14ac:dyDescent="0.25">
      <c r="A63" s="1"/>
      <c r="B63" s="6"/>
      <c r="C63" s="1"/>
      <c r="D63" s="9"/>
      <c r="E63" s="1"/>
      <c r="F63" s="1"/>
      <c r="G63" s="1"/>
      <c r="H63" s="1"/>
      <c r="I63" s="1"/>
      <c r="J63" s="1"/>
      <c r="K63" s="6"/>
      <c r="L63" s="1"/>
    </row>
    <row r="64" spans="1:12" ht="15.75" x14ac:dyDescent="0.25">
      <c r="A64" s="1"/>
      <c r="B64" s="6"/>
      <c r="C64" s="1"/>
      <c r="D64" s="9"/>
      <c r="E64" s="1"/>
      <c r="F64" s="1"/>
      <c r="G64" s="1"/>
      <c r="H64" s="1"/>
      <c r="I64" s="1"/>
      <c r="J64" s="1"/>
      <c r="K64" s="6"/>
      <c r="L64" s="1"/>
    </row>
    <row r="65" spans="1:12" ht="15.75" x14ac:dyDescent="0.25">
      <c r="A65" s="1"/>
      <c r="B65" s="6"/>
      <c r="C65" s="1"/>
      <c r="D65" s="9"/>
      <c r="E65" s="1"/>
      <c r="F65" s="1"/>
      <c r="G65" s="1"/>
      <c r="H65" s="1"/>
      <c r="I65" s="1"/>
      <c r="J65" s="1"/>
      <c r="K65" s="6"/>
      <c r="L65" s="1"/>
    </row>
    <row r="66" spans="1:12" ht="15.75" x14ac:dyDescent="0.25">
      <c r="A66" s="1"/>
      <c r="B66" s="6"/>
      <c r="C66" s="1"/>
      <c r="D66" s="9"/>
      <c r="E66" s="1"/>
      <c r="F66" s="1"/>
      <c r="G66" s="1"/>
      <c r="H66" s="1"/>
      <c r="I66" s="1"/>
      <c r="J66" s="1"/>
      <c r="K66" s="6"/>
      <c r="L66" s="1"/>
    </row>
    <row r="67" spans="1:12" ht="15.75" x14ac:dyDescent="0.25">
      <c r="A67" s="1"/>
      <c r="B67" s="6"/>
      <c r="C67" s="1"/>
      <c r="D67" s="9"/>
      <c r="E67" s="1"/>
      <c r="F67" s="1"/>
      <c r="G67" s="1"/>
      <c r="H67" s="1"/>
      <c r="I67" s="1"/>
      <c r="J67" s="1"/>
      <c r="K67" s="6"/>
      <c r="L67" s="1"/>
    </row>
    <row r="68" spans="1:12" ht="15.75" x14ac:dyDescent="0.25">
      <c r="A68" s="1"/>
      <c r="B68" s="6"/>
      <c r="C68" s="1"/>
      <c r="D68" s="9"/>
      <c r="E68" s="1"/>
      <c r="F68" s="1"/>
      <c r="G68" s="1"/>
      <c r="H68" s="1"/>
      <c r="I68" s="1"/>
      <c r="J68" s="1"/>
      <c r="K68" s="6"/>
      <c r="L68" s="1"/>
    </row>
    <row r="69" spans="1:12" ht="15.75" x14ac:dyDescent="0.25">
      <c r="A69" s="1"/>
      <c r="B69" s="6"/>
      <c r="C69" s="1"/>
      <c r="D69" s="9"/>
      <c r="E69" s="1"/>
      <c r="F69" s="1"/>
      <c r="G69" s="1"/>
      <c r="H69" s="1"/>
      <c r="I69" s="1"/>
      <c r="J69" s="1"/>
      <c r="K69" s="6"/>
      <c r="L69" s="1"/>
    </row>
    <row r="70" spans="1:12" ht="15.75" x14ac:dyDescent="0.25">
      <c r="A70" s="1"/>
      <c r="B70" s="6"/>
      <c r="C70" s="1"/>
      <c r="D70" s="9"/>
      <c r="E70" s="1"/>
      <c r="F70" s="1"/>
      <c r="G70" s="1"/>
      <c r="H70" s="1"/>
      <c r="I70" s="1"/>
      <c r="J70" s="1"/>
      <c r="K70" s="6"/>
      <c r="L70" s="1"/>
    </row>
    <row r="71" spans="1:12" ht="15.75" x14ac:dyDescent="0.25">
      <c r="A71" s="1"/>
      <c r="B71" s="6"/>
      <c r="C71" s="1"/>
      <c r="D71" s="9"/>
      <c r="E71" s="1"/>
      <c r="F71" s="1"/>
      <c r="G71" s="1"/>
      <c r="H71" s="1"/>
      <c r="I71" s="1"/>
      <c r="J71" s="1"/>
      <c r="K71" s="6"/>
      <c r="L71" s="1"/>
    </row>
    <row r="72" spans="1:12" ht="15.75" x14ac:dyDescent="0.25">
      <c r="A72" s="1"/>
      <c r="B72" s="6"/>
      <c r="C72" s="1"/>
      <c r="D72" s="9"/>
      <c r="E72" s="1"/>
      <c r="F72" s="1"/>
      <c r="G72" s="1"/>
      <c r="H72" s="1"/>
      <c r="I72" s="1"/>
      <c r="J72" s="1"/>
      <c r="K72" s="6"/>
      <c r="L72" s="1"/>
    </row>
    <row r="73" spans="1:12" ht="15.75" x14ac:dyDescent="0.25">
      <c r="A73" s="1"/>
      <c r="B73" s="6"/>
      <c r="C73" s="1"/>
      <c r="D73" s="9"/>
      <c r="E73" s="1"/>
      <c r="F73" s="1"/>
      <c r="G73" s="1"/>
      <c r="H73" s="1"/>
      <c r="I73" s="1"/>
      <c r="J73" s="1"/>
      <c r="K73" s="6"/>
      <c r="L73" s="1"/>
    </row>
    <row r="74" spans="1:12" ht="15.75" x14ac:dyDescent="0.25">
      <c r="A74" s="1"/>
      <c r="B74" s="6"/>
      <c r="C74" s="1"/>
      <c r="D74" s="9"/>
      <c r="E74" s="1"/>
      <c r="F74" s="1"/>
      <c r="G74" s="1"/>
      <c r="H74" s="1"/>
      <c r="I74" s="1"/>
      <c r="J74" s="1"/>
      <c r="K74" s="6"/>
      <c r="L74" s="1"/>
    </row>
    <row r="75" spans="1:12" ht="15.75" x14ac:dyDescent="0.25">
      <c r="A75" s="1"/>
      <c r="B75" s="6"/>
      <c r="C75" s="1"/>
      <c r="D75" s="9"/>
      <c r="E75" s="1"/>
      <c r="F75" s="1"/>
      <c r="G75" s="1"/>
      <c r="H75" s="1"/>
      <c r="I75" s="1"/>
      <c r="J75" s="1"/>
      <c r="K75" s="6"/>
      <c r="L75" s="1"/>
    </row>
    <row r="76" spans="1:12" ht="15.75" x14ac:dyDescent="0.25">
      <c r="A76" s="1"/>
      <c r="B76" s="6"/>
      <c r="C76" s="1"/>
      <c r="D76" s="9"/>
      <c r="E76" s="1"/>
      <c r="F76" s="1"/>
      <c r="G76" s="1"/>
      <c r="H76" s="1"/>
      <c r="I76" s="1"/>
      <c r="J76" s="1"/>
      <c r="K76" s="6"/>
      <c r="L76" s="1"/>
    </row>
    <row r="77" spans="1:12" ht="15.75" x14ac:dyDescent="0.25">
      <c r="A77" s="1"/>
      <c r="B77" s="6"/>
      <c r="C77" s="1"/>
      <c r="D77" s="9"/>
      <c r="E77" s="1"/>
      <c r="F77" s="1"/>
      <c r="G77" s="1"/>
      <c r="H77" s="1"/>
      <c r="I77" s="1"/>
      <c r="J77" s="1"/>
      <c r="K77" s="6"/>
      <c r="L77" s="1"/>
    </row>
    <row r="78" spans="1:12" ht="15.75" x14ac:dyDescent="0.25">
      <c r="A78" s="1"/>
      <c r="B78" s="6"/>
      <c r="C78" s="1"/>
      <c r="D78" s="9"/>
      <c r="E78" s="1"/>
      <c r="F78" s="1"/>
      <c r="G78" s="1"/>
      <c r="H78" s="1"/>
      <c r="I78" s="1"/>
      <c r="J78" s="1"/>
      <c r="K78" s="6"/>
      <c r="L78" s="1"/>
    </row>
    <row r="79" spans="1:12" ht="15.75" x14ac:dyDescent="0.25">
      <c r="A79" s="1"/>
      <c r="B79" s="6"/>
      <c r="C79" s="1"/>
      <c r="D79" s="9"/>
      <c r="E79" s="1"/>
      <c r="F79" s="1"/>
      <c r="G79" s="1"/>
      <c r="H79" s="1"/>
      <c r="I79" s="1"/>
      <c r="J79" s="1"/>
      <c r="K79" s="6"/>
      <c r="L79" s="1"/>
    </row>
    <row r="80" spans="1:12" ht="15.75" x14ac:dyDescent="0.25">
      <c r="A80" s="1"/>
      <c r="B80" s="6"/>
      <c r="C80" s="1"/>
      <c r="D80" s="9"/>
      <c r="E80" s="1"/>
      <c r="F80" s="1"/>
      <c r="G80" s="1"/>
      <c r="H80" s="1"/>
      <c r="I80" s="1"/>
      <c r="J80" s="1"/>
      <c r="K80" s="6"/>
      <c r="L80" s="1"/>
    </row>
    <row r="81" spans="1:12" ht="15.75" x14ac:dyDescent="0.25">
      <c r="A81" s="1"/>
      <c r="B81" s="6"/>
      <c r="C81" s="1"/>
      <c r="D81" s="9"/>
      <c r="E81" s="1"/>
      <c r="F81" s="1"/>
      <c r="G81" s="1"/>
      <c r="H81" s="1"/>
      <c r="I81" s="1"/>
      <c r="J81" s="1"/>
      <c r="K81" s="6"/>
      <c r="L81" s="1"/>
    </row>
    <row r="82" spans="1:12" ht="15.75" x14ac:dyDescent="0.25">
      <c r="A82" s="1"/>
      <c r="B82" s="6"/>
      <c r="C82" s="1"/>
      <c r="D82" s="9"/>
      <c r="E82" s="1"/>
      <c r="F82" s="1"/>
      <c r="G82" s="1"/>
      <c r="H82" s="1"/>
      <c r="I82" s="1"/>
      <c r="J82" s="1"/>
      <c r="K82" s="6"/>
      <c r="L82" s="1"/>
    </row>
    <row r="83" spans="1:12" ht="15.75" x14ac:dyDescent="0.25">
      <c r="A83" s="1"/>
      <c r="B83" s="6"/>
      <c r="C83" s="1"/>
      <c r="D83" s="9"/>
      <c r="E83" s="1"/>
      <c r="F83" s="1"/>
      <c r="G83" s="1"/>
      <c r="H83" s="1"/>
      <c r="I83" s="1"/>
      <c r="J83" s="1"/>
      <c r="K83" s="6"/>
      <c r="L83" s="1"/>
    </row>
    <row r="84" spans="1:12" ht="15.75" x14ac:dyDescent="0.25">
      <c r="A84" s="1"/>
      <c r="B84" s="6"/>
      <c r="C84" s="1"/>
      <c r="D84" s="9"/>
      <c r="E84" s="1"/>
      <c r="F84" s="1"/>
      <c r="G84" s="1"/>
      <c r="H84" s="1"/>
      <c r="I84" s="1"/>
      <c r="J84" s="1"/>
      <c r="K84" s="6"/>
      <c r="L84" s="1"/>
    </row>
    <row r="85" spans="1:12" ht="15.75" x14ac:dyDescent="0.25">
      <c r="A85" s="1"/>
      <c r="B85" s="6"/>
      <c r="C85" s="1"/>
      <c r="D85" s="9"/>
      <c r="E85" s="1"/>
      <c r="F85" s="1"/>
      <c r="G85" s="1"/>
      <c r="H85" s="1"/>
      <c r="I85" s="1"/>
      <c r="J85" s="1"/>
      <c r="K85" s="6"/>
      <c r="L85" s="1"/>
    </row>
    <row r="86" spans="1:12" ht="15.75" x14ac:dyDescent="0.25">
      <c r="A86" s="1"/>
      <c r="B86" s="6"/>
      <c r="C86" s="1"/>
      <c r="D86" s="9"/>
      <c r="E86" s="1"/>
      <c r="F86" s="1"/>
      <c r="G86" s="1"/>
      <c r="H86" s="1"/>
      <c r="I86" s="1"/>
      <c r="J86" s="1"/>
      <c r="K86" s="6"/>
      <c r="L86" s="1"/>
    </row>
    <row r="87" spans="1:12" ht="15.75" x14ac:dyDescent="0.25">
      <c r="A87" s="1"/>
      <c r="B87" s="6"/>
      <c r="C87" s="1"/>
      <c r="D87" s="9"/>
      <c r="E87" s="1"/>
      <c r="F87" s="1"/>
      <c r="G87" s="1"/>
      <c r="H87" s="1"/>
      <c r="I87" s="1"/>
      <c r="J87" s="1"/>
      <c r="K87" s="6"/>
      <c r="L87" s="1"/>
    </row>
    <row r="88" spans="1:12" ht="15.75" x14ac:dyDescent="0.25">
      <c r="A88" s="1"/>
      <c r="B88" s="6"/>
      <c r="C88" s="1"/>
      <c r="D88" s="9"/>
      <c r="E88" s="1"/>
      <c r="F88" s="1"/>
      <c r="G88" s="1"/>
      <c r="H88" s="1"/>
      <c r="I88" s="1"/>
      <c r="J88" s="1"/>
      <c r="K88" s="6"/>
      <c r="L88" s="1"/>
    </row>
    <row r="89" spans="1:12" ht="15.75" x14ac:dyDescent="0.25">
      <c r="A89" s="1"/>
      <c r="B89" s="6"/>
      <c r="C89" s="1"/>
      <c r="D89" s="9"/>
      <c r="E89" s="1"/>
      <c r="F89" s="1"/>
      <c r="G89" s="1"/>
      <c r="H89" s="1"/>
      <c r="I89" s="1"/>
      <c r="J89" s="1"/>
      <c r="K89" s="6"/>
      <c r="L89" s="1"/>
    </row>
    <row r="90" spans="1:12" ht="15.75" x14ac:dyDescent="0.25">
      <c r="A90" s="1"/>
      <c r="B90" s="6"/>
      <c r="C90" s="1"/>
      <c r="D90" s="9"/>
      <c r="E90" s="1"/>
      <c r="F90" s="1"/>
      <c r="G90" s="1"/>
      <c r="H90" s="1"/>
      <c r="I90" s="1"/>
      <c r="J90" s="1"/>
      <c r="K90" s="6"/>
      <c r="L90" s="1"/>
    </row>
    <row r="91" spans="1:12" ht="15.75" x14ac:dyDescent="0.25">
      <c r="A91" s="1"/>
      <c r="B91" s="6"/>
      <c r="C91" s="1"/>
      <c r="D91" s="9"/>
      <c r="E91" s="1"/>
      <c r="F91" s="1"/>
      <c r="G91" s="1"/>
      <c r="H91" s="1"/>
      <c r="I91" s="1"/>
      <c r="J91" s="1"/>
      <c r="K91" s="6"/>
      <c r="L91" s="1"/>
    </row>
    <row r="92" spans="1:12" ht="15.75" x14ac:dyDescent="0.25">
      <c r="A92" s="1"/>
      <c r="B92" s="6"/>
      <c r="C92" s="1"/>
      <c r="D92" s="9"/>
      <c r="E92" s="1"/>
      <c r="F92" s="1"/>
      <c r="G92" s="1"/>
      <c r="H92" s="1"/>
      <c r="I92" s="1"/>
      <c r="J92" s="1"/>
      <c r="K92" s="6"/>
      <c r="L92" s="1"/>
    </row>
    <row r="93" spans="1:12" ht="15.75" x14ac:dyDescent="0.25">
      <c r="A93" s="1"/>
      <c r="B93" s="6"/>
      <c r="C93" s="1"/>
      <c r="D93" s="9"/>
      <c r="E93" s="1"/>
      <c r="F93" s="1"/>
      <c r="G93" s="1"/>
      <c r="H93" s="1"/>
      <c r="I93" s="1"/>
      <c r="J93" s="1"/>
      <c r="K93" s="6"/>
      <c r="L93" s="1"/>
    </row>
    <row r="94" spans="1:12" ht="15.75" x14ac:dyDescent="0.25">
      <c r="A94" s="1"/>
      <c r="B94" s="6"/>
      <c r="C94" s="1"/>
      <c r="D94" s="9"/>
      <c r="E94" s="1"/>
      <c r="F94" s="1"/>
      <c r="G94" s="1"/>
      <c r="H94" s="1"/>
      <c r="I94" s="1"/>
      <c r="J94" s="1"/>
      <c r="K94" s="6"/>
      <c r="L94" s="1"/>
    </row>
    <row r="95" spans="1:12" ht="15.75" x14ac:dyDescent="0.25">
      <c r="A95" s="1"/>
      <c r="B95" s="6"/>
      <c r="C95" s="1"/>
      <c r="D95" s="9"/>
      <c r="E95" s="1"/>
      <c r="F95" s="1"/>
      <c r="G95" s="1"/>
      <c r="H95" s="1"/>
      <c r="I95" s="1"/>
      <c r="J95" s="1"/>
      <c r="K95" s="6"/>
      <c r="L95" s="1"/>
    </row>
    <row r="96" spans="1:12" ht="15.75" x14ac:dyDescent="0.25">
      <c r="A96" s="1"/>
      <c r="B96" s="6"/>
      <c r="C96" s="1"/>
      <c r="D96" s="9"/>
      <c r="E96" s="1"/>
      <c r="F96" s="1"/>
      <c r="G96" s="1"/>
      <c r="H96" s="1"/>
      <c r="I96" s="1"/>
      <c r="J96" s="1"/>
      <c r="K96" s="6"/>
      <c r="L96" s="1"/>
    </row>
    <row r="97" spans="1:12" ht="15.75" x14ac:dyDescent="0.25">
      <c r="A97" s="1"/>
      <c r="B97" s="6"/>
      <c r="C97" s="1"/>
      <c r="D97" s="9"/>
      <c r="E97" s="1"/>
      <c r="F97" s="1"/>
      <c r="G97" s="1"/>
      <c r="H97" s="1"/>
      <c r="I97" s="1"/>
      <c r="J97" s="1"/>
      <c r="K97" s="6"/>
      <c r="L97" s="1"/>
    </row>
    <row r="98" spans="1:12" ht="15.75" x14ac:dyDescent="0.25">
      <c r="A98" s="1"/>
      <c r="B98" s="6"/>
      <c r="C98" s="1"/>
      <c r="D98" s="9"/>
      <c r="E98" s="1"/>
      <c r="F98" s="1"/>
      <c r="G98" s="1"/>
      <c r="H98" s="1"/>
      <c r="I98" s="1"/>
      <c r="J98" s="1"/>
      <c r="K98" s="6"/>
      <c r="L98" s="1"/>
    </row>
    <row r="99" spans="1:12" ht="15.75" x14ac:dyDescent="0.25">
      <c r="A99" s="1"/>
      <c r="B99" s="6"/>
      <c r="C99" s="1"/>
      <c r="D99" s="9"/>
      <c r="E99" s="1"/>
      <c r="F99" s="1"/>
      <c r="G99" s="1"/>
      <c r="H99" s="1"/>
      <c r="I99" s="1"/>
      <c r="J99" s="1"/>
      <c r="K99" s="6"/>
      <c r="L99" s="1"/>
    </row>
    <row r="100" spans="1:12" ht="15.75" x14ac:dyDescent="0.25">
      <c r="A100" s="1"/>
      <c r="B100" s="6"/>
      <c r="C100" s="1"/>
      <c r="D100" s="9"/>
      <c r="E100" s="1"/>
      <c r="F100" s="1"/>
      <c r="G100" s="1"/>
      <c r="H100" s="1"/>
      <c r="I100" s="1"/>
      <c r="J100" s="1"/>
      <c r="K100" s="6"/>
      <c r="L100" s="1"/>
    </row>
    <row r="101" spans="1:12" ht="15.75" x14ac:dyDescent="0.25">
      <c r="A101" s="1"/>
      <c r="B101" s="6"/>
      <c r="C101" s="1"/>
      <c r="D101" s="9"/>
      <c r="E101" s="1"/>
      <c r="F101" s="1"/>
      <c r="G101" s="1"/>
      <c r="H101" s="1"/>
      <c r="I101" s="1"/>
      <c r="J101" s="1"/>
      <c r="K101" s="6"/>
      <c r="L101" s="1"/>
    </row>
    <row r="102" spans="1:12" ht="15.75" x14ac:dyDescent="0.25">
      <c r="A102" s="1"/>
      <c r="B102" s="6"/>
      <c r="C102" s="1"/>
      <c r="D102" s="9"/>
      <c r="E102" s="1"/>
      <c r="F102" s="1"/>
      <c r="G102" s="1"/>
      <c r="H102" s="1"/>
      <c r="I102" s="1"/>
      <c r="J102" s="1"/>
      <c r="K102" s="6"/>
      <c r="L102" s="1"/>
    </row>
    <row r="103" spans="1:12" ht="15.75" x14ac:dyDescent="0.25">
      <c r="A103" s="1"/>
      <c r="B103" s="6"/>
      <c r="C103" s="1"/>
      <c r="D103" s="9"/>
      <c r="E103" s="1"/>
      <c r="F103" s="1"/>
      <c r="G103" s="1"/>
      <c r="H103" s="1"/>
      <c r="I103" s="1"/>
      <c r="J103" s="1"/>
      <c r="K103" s="6"/>
      <c r="L103" s="1"/>
    </row>
    <row r="104" spans="1:12" ht="15.75" x14ac:dyDescent="0.25">
      <c r="A104" s="1"/>
      <c r="B104" s="6"/>
      <c r="C104" s="1"/>
      <c r="D104" s="9"/>
      <c r="E104" s="1"/>
      <c r="F104" s="1"/>
      <c r="G104" s="1"/>
      <c r="H104" s="1"/>
      <c r="I104" s="1"/>
      <c r="J104" s="1"/>
      <c r="K104" s="6"/>
      <c r="L104" s="1"/>
    </row>
    <row r="105" spans="1:12" ht="15.75" x14ac:dyDescent="0.25">
      <c r="A105" s="1"/>
      <c r="B105" s="6"/>
      <c r="C105" s="1"/>
      <c r="D105" s="9"/>
      <c r="E105" s="1"/>
      <c r="F105" s="1"/>
      <c r="G105" s="1"/>
      <c r="H105" s="1"/>
      <c r="I105" s="1"/>
      <c r="J105" s="1"/>
      <c r="K105" s="6"/>
      <c r="L105" s="1"/>
    </row>
    <row r="106" spans="1:12" ht="15.75" x14ac:dyDescent="0.25">
      <c r="A106" s="1"/>
      <c r="B106" s="6"/>
      <c r="C106" s="1"/>
      <c r="D106" s="9"/>
      <c r="E106" s="1"/>
      <c r="F106" s="1"/>
      <c r="G106" s="1"/>
      <c r="H106" s="1"/>
      <c r="I106" s="1"/>
      <c r="J106" s="1"/>
      <c r="K106" s="6"/>
      <c r="L106" s="1"/>
    </row>
    <row r="107" spans="1:12" ht="15.75" x14ac:dyDescent="0.25">
      <c r="A107" s="1"/>
      <c r="B107" s="6"/>
      <c r="C107" s="1"/>
      <c r="D107" s="9"/>
      <c r="E107" s="1"/>
      <c r="F107" s="1"/>
      <c r="G107" s="1"/>
      <c r="H107" s="1"/>
      <c r="I107" s="1"/>
      <c r="J107" s="1"/>
      <c r="K107" s="6"/>
      <c r="L107" s="1"/>
    </row>
    <row r="108" spans="1:12" ht="15.75" x14ac:dyDescent="0.25">
      <c r="A108" s="1"/>
      <c r="B108" s="6"/>
      <c r="C108" s="1"/>
      <c r="D108" s="9"/>
      <c r="E108" s="1"/>
      <c r="F108" s="1"/>
      <c r="G108" s="1"/>
      <c r="H108" s="1"/>
      <c r="I108" s="1"/>
      <c r="J108" s="1"/>
      <c r="K108" s="6"/>
      <c r="L108" s="1"/>
    </row>
    <row r="109" spans="1:12" ht="15.75" x14ac:dyDescent="0.25">
      <c r="A109" s="1"/>
      <c r="B109" s="6"/>
      <c r="C109" s="1"/>
      <c r="D109" s="9"/>
      <c r="E109" s="1"/>
      <c r="F109" s="1"/>
      <c r="G109" s="1"/>
      <c r="H109" s="1"/>
      <c r="I109" s="1"/>
      <c r="J109" s="1"/>
      <c r="K109" s="6"/>
      <c r="L109" s="1"/>
    </row>
    <row r="110" spans="1:12" ht="15.75" x14ac:dyDescent="0.25">
      <c r="A110" s="1"/>
      <c r="B110" s="6"/>
      <c r="C110" s="1"/>
      <c r="D110" s="9"/>
      <c r="E110" s="1"/>
      <c r="F110" s="1"/>
      <c r="G110" s="1"/>
      <c r="H110" s="1"/>
      <c r="I110" s="1"/>
      <c r="J110" s="1"/>
      <c r="K110" s="6"/>
      <c r="L110" s="1"/>
    </row>
    <row r="111" spans="1:12" ht="15.75" x14ac:dyDescent="0.25">
      <c r="A111" s="1"/>
      <c r="B111" s="6"/>
      <c r="C111" s="1"/>
      <c r="D111" s="9"/>
      <c r="E111" s="1"/>
      <c r="F111" s="1"/>
      <c r="G111" s="1"/>
      <c r="H111" s="1"/>
      <c r="I111" s="1"/>
      <c r="J111" s="1"/>
      <c r="K111" s="6"/>
      <c r="L111" s="1"/>
    </row>
    <row r="112" spans="1:12" ht="15.75" x14ac:dyDescent="0.25">
      <c r="A112" s="1"/>
      <c r="B112" s="6"/>
      <c r="C112" s="1"/>
      <c r="D112" s="9"/>
      <c r="E112" s="1"/>
      <c r="F112" s="1"/>
      <c r="G112" s="1"/>
      <c r="H112" s="1"/>
      <c r="I112" s="1"/>
      <c r="J112" s="1"/>
      <c r="K112" s="6"/>
      <c r="L112" s="1"/>
    </row>
    <row r="113" spans="1:12" ht="15.75" x14ac:dyDescent="0.25">
      <c r="A113" s="1"/>
      <c r="B113" s="6"/>
      <c r="C113" s="1"/>
      <c r="D113" s="9"/>
      <c r="E113" s="1"/>
      <c r="F113" s="1"/>
      <c r="G113" s="1"/>
      <c r="H113" s="1"/>
      <c r="I113" s="1"/>
      <c r="J113" s="1"/>
      <c r="K113" s="6"/>
      <c r="L113" s="1"/>
    </row>
    <row r="114" spans="1:12" ht="15.75" x14ac:dyDescent="0.25">
      <c r="A114" s="1"/>
      <c r="B114" s="6"/>
      <c r="C114" s="1"/>
      <c r="D114" s="9"/>
      <c r="E114" s="1"/>
      <c r="F114" s="1"/>
      <c r="G114" s="1"/>
      <c r="H114" s="1"/>
      <c r="I114" s="1"/>
      <c r="J114" s="1"/>
      <c r="K114" s="6"/>
      <c r="L114" s="1"/>
    </row>
  </sheetData>
  <sortState xmlns:xlrd2="http://schemas.microsoft.com/office/spreadsheetml/2017/richdata2" ref="A2:L13">
    <sortCondition ref="G2:G13"/>
    <sortCondition ref="H2:H13"/>
    <sortCondition descending="1" ref="I2:I13"/>
    <sortCondition descending="1" ref="J2:J13"/>
  </sortState>
  <pageMargins left="0.7" right="0.7" top="0.75" bottom="0.75" header="0.3" footer="0.3"/>
  <pageSetup paperSize="9" orientation="landscape" horizontalDpi="360" verticalDpi="360" r:id="rId1"/>
  <headerFooter>
    <oddHeader>&amp;L&amp;"-,Bold"&amp;12Arena Indoor
Classes 3 4 4A&amp;C&amp;"-,Bold"&amp;12Intro B (Incl MQ)&amp;R&amp;"-,Bold"&amp;12Judge 
Mal Phillips</oddHeader>
    <oddFooter>&amp;CHarolds Park Farm RC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L117"/>
  <sheetViews>
    <sheetView view="pageLayout" topLeftCell="A4" zoomScaleNormal="100" workbookViewId="0">
      <selection activeCell="A19" sqref="A19:XFD19"/>
    </sheetView>
  </sheetViews>
  <sheetFormatPr defaultRowHeight="15" x14ac:dyDescent="0.25"/>
  <cols>
    <col min="1" max="1" width="4.42578125" bestFit="1" customWidth="1"/>
    <col min="2" max="2" width="6.140625" style="7" bestFit="1" customWidth="1"/>
    <col min="3" max="3" width="21.5703125" customWidth="1"/>
    <col min="4" max="4" width="8.140625" style="10" customWidth="1"/>
    <col min="5" max="5" width="21.7109375" customWidth="1"/>
    <col min="6" max="6" width="7.42578125" customWidth="1"/>
    <col min="7" max="7" width="26" customWidth="1"/>
    <col min="8" max="8" width="8.28515625" bestFit="1" customWidth="1"/>
    <col min="9" max="9" width="6.42578125" customWidth="1"/>
    <col min="10" max="10" width="4.5703125" bestFit="1" customWidth="1"/>
    <col min="11" max="11" width="8.5703125" style="7" bestFit="1" customWidth="1"/>
    <col min="12" max="12" width="7.42578125" customWidth="1"/>
  </cols>
  <sheetData>
    <row r="1" spans="1:12" ht="36" customHeight="1" x14ac:dyDescent="0.25">
      <c r="A1" s="63" t="s">
        <v>0</v>
      </c>
      <c r="B1" s="63" t="s">
        <v>10</v>
      </c>
      <c r="C1" s="63" t="s">
        <v>1</v>
      </c>
      <c r="D1" s="63" t="s">
        <v>2</v>
      </c>
      <c r="E1" s="63" t="s">
        <v>3</v>
      </c>
      <c r="F1" s="63" t="s">
        <v>0</v>
      </c>
      <c r="G1" s="63" t="s">
        <v>14</v>
      </c>
      <c r="H1" s="63" t="s">
        <v>5</v>
      </c>
      <c r="I1" s="63" t="s">
        <v>6</v>
      </c>
      <c r="J1" s="63" t="s">
        <v>7</v>
      </c>
      <c r="K1" s="63" t="s">
        <v>8</v>
      </c>
      <c r="L1" s="63" t="s">
        <v>9</v>
      </c>
    </row>
    <row r="2" spans="1:12" ht="36" customHeight="1" x14ac:dyDescent="0.25">
      <c r="A2" s="32" t="s">
        <v>134</v>
      </c>
      <c r="B2" s="5">
        <v>12.24</v>
      </c>
      <c r="C2" s="32" t="s">
        <v>43</v>
      </c>
      <c r="D2" s="32" t="s">
        <v>135</v>
      </c>
      <c r="E2" s="32" t="s">
        <v>46</v>
      </c>
      <c r="F2" s="32" t="s">
        <v>136</v>
      </c>
      <c r="G2" s="32" t="s">
        <v>112</v>
      </c>
      <c r="H2" s="32"/>
      <c r="I2" s="3">
        <v>189.5</v>
      </c>
      <c r="J2" s="3">
        <v>65</v>
      </c>
      <c r="K2" s="4">
        <f>+I2/2.9</f>
        <v>65.344827586206904</v>
      </c>
      <c r="L2" s="3"/>
    </row>
    <row r="3" spans="1:12" ht="36" customHeight="1" x14ac:dyDescent="0.25">
      <c r="A3" s="32" t="s">
        <v>60</v>
      </c>
      <c r="B3" s="36">
        <v>12.11</v>
      </c>
      <c r="C3" s="32" t="s">
        <v>128</v>
      </c>
      <c r="D3" s="32" t="s">
        <v>137</v>
      </c>
      <c r="E3" s="32" t="s">
        <v>131</v>
      </c>
      <c r="F3" s="32" t="s">
        <v>138</v>
      </c>
      <c r="G3" s="32" t="s">
        <v>26</v>
      </c>
      <c r="H3" s="32"/>
      <c r="I3" s="3">
        <v>201.5</v>
      </c>
      <c r="J3" s="3">
        <v>69</v>
      </c>
      <c r="K3" s="4">
        <f>+I3/2.9</f>
        <v>69.482758620689651</v>
      </c>
      <c r="L3" s="3"/>
    </row>
    <row r="4" spans="1:12" ht="33.75" customHeight="1" x14ac:dyDescent="0.25">
      <c r="A4" s="32" t="s">
        <v>82</v>
      </c>
      <c r="B4" s="5">
        <v>12.17</v>
      </c>
      <c r="C4" s="32" t="s">
        <v>47</v>
      </c>
      <c r="D4" s="32" t="s">
        <v>53</v>
      </c>
      <c r="E4" s="32" t="s">
        <v>52</v>
      </c>
      <c r="F4" s="32" t="s">
        <v>54</v>
      </c>
      <c r="G4" s="32" t="s">
        <v>26</v>
      </c>
      <c r="H4" s="32"/>
      <c r="I4" s="3">
        <v>197.5</v>
      </c>
      <c r="J4" s="3">
        <v>69</v>
      </c>
      <c r="K4" s="4">
        <f>+I4/2.9</f>
        <v>68.103448275862064</v>
      </c>
      <c r="L4" s="3"/>
    </row>
    <row r="5" spans="1:12" ht="30" customHeight="1" x14ac:dyDescent="0.25">
      <c r="A5" s="32" t="s">
        <v>33</v>
      </c>
      <c r="B5" s="5">
        <v>13.35</v>
      </c>
      <c r="C5" s="32" t="s">
        <v>129</v>
      </c>
      <c r="D5" s="32" t="s">
        <v>139</v>
      </c>
      <c r="E5" s="32" t="s">
        <v>132</v>
      </c>
      <c r="F5" s="32" t="s">
        <v>140</v>
      </c>
      <c r="G5" s="32" t="s">
        <v>26</v>
      </c>
      <c r="H5" s="32"/>
      <c r="I5" s="3">
        <v>190</v>
      </c>
      <c r="J5" s="3">
        <v>67</v>
      </c>
      <c r="K5" s="4">
        <f>+I5/2.9</f>
        <v>65.517241379310349</v>
      </c>
      <c r="L5" s="3"/>
    </row>
    <row r="6" spans="1:12" ht="30" customHeight="1" x14ac:dyDescent="0.25">
      <c r="A6" s="32" t="s">
        <v>71</v>
      </c>
      <c r="B6" s="36">
        <v>12.3</v>
      </c>
      <c r="C6" s="32" t="s">
        <v>130</v>
      </c>
      <c r="D6" s="32" t="s">
        <v>141</v>
      </c>
      <c r="E6" s="32" t="s">
        <v>133</v>
      </c>
      <c r="F6" s="32" t="s">
        <v>142</v>
      </c>
      <c r="G6" s="32" t="s">
        <v>113</v>
      </c>
      <c r="H6" s="32"/>
      <c r="I6" s="3">
        <v>176.5</v>
      </c>
      <c r="J6" s="3">
        <v>61</v>
      </c>
      <c r="K6" s="4">
        <f>+I6/2.9</f>
        <v>60.862068965517246</v>
      </c>
      <c r="L6" s="3"/>
    </row>
    <row r="7" spans="1:12" ht="30" customHeight="1" x14ac:dyDescent="0.25">
      <c r="A7" s="32" t="s">
        <v>41</v>
      </c>
      <c r="B7" s="36">
        <v>13.16</v>
      </c>
      <c r="C7" s="32" t="s">
        <v>147</v>
      </c>
      <c r="D7" s="32" t="s">
        <v>37</v>
      </c>
      <c r="E7" s="32" t="s">
        <v>155</v>
      </c>
      <c r="F7" s="32" t="s">
        <v>37</v>
      </c>
      <c r="G7" s="32" t="s">
        <v>115</v>
      </c>
      <c r="H7" s="32" t="s">
        <v>127</v>
      </c>
      <c r="I7" s="3">
        <v>208.5</v>
      </c>
      <c r="J7" s="3">
        <v>73</v>
      </c>
      <c r="K7" s="4">
        <f>+I7/2.9</f>
        <v>71.896551724137936</v>
      </c>
      <c r="L7" s="3">
        <v>1</v>
      </c>
    </row>
    <row r="8" spans="1:12" ht="30" customHeight="1" x14ac:dyDescent="0.25">
      <c r="A8" s="32" t="s">
        <v>76</v>
      </c>
      <c r="B8" s="36">
        <v>12.37</v>
      </c>
      <c r="C8" s="32" t="s">
        <v>146</v>
      </c>
      <c r="D8" s="32" t="s">
        <v>37</v>
      </c>
      <c r="E8" s="32" t="s">
        <v>154</v>
      </c>
      <c r="F8" s="32"/>
      <c r="G8" s="32" t="s">
        <v>115</v>
      </c>
      <c r="H8" s="32" t="s">
        <v>127</v>
      </c>
      <c r="I8" s="3">
        <v>204</v>
      </c>
      <c r="J8" s="3">
        <v>73</v>
      </c>
      <c r="K8" s="4">
        <f>+I8/2.9</f>
        <v>70.344827586206904</v>
      </c>
      <c r="L8" s="3">
        <v>2</v>
      </c>
    </row>
    <row r="9" spans="1:12" ht="30" customHeight="1" x14ac:dyDescent="0.25">
      <c r="A9" s="32" t="s">
        <v>143</v>
      </c>
      <c r="B9" s="36">
        <v>13.03</v>
      </c>
      <c r="C9" s="32" t="s">
        <v>145</v>
      </c>
      <c r="D9" s="32" t="s">
        <v>37</v>
      </c>
      <c r="E9" s="32" t="s">
        <v>153</v>
      </c>
      <c r="F9" s="32" t="s">
        <v>37</v>
      </c>
      <c r="G9" s="32" t="s">
        <v>115</v>
      </c>
      <c r="H9" s="32" t="s">
        <v>127</v>
      </c>
      <c r="I9" s="3">
        <v>198</v>
      </c>
      <c r="J9" s="3">
        <v>69</v>
      </c>
      <c r="K9" s="4">
        <f>+I9/2.9</f>
        <v>68.275862068965523</v>
      </c>
      <c r="L9" s="3">
        <v>3</v>
      </c>
    </row>
    <row r="10" spans="1:12" ht="30" customHeight="1" x14ac:dyDescent="0.25">
      <c r="A10" s="32" t="s">
        <v>34</v>
      </c>
      <c r="B10" s="36">
        <v>12.56</v>
      </c>
      <c r="C10" s="32" t="s">
        <v>144</v>
      </c>
      <c r="D10" s="32" t="s">
        <v>37</v>
      </c>
      <c r="E10" s="32" t="s">
        <v>152</v>
      </c>
      <c r="F10" s="32" t="s">
        <v>37</v>
      </c>
      <c r="G10" s="32" t="s">
        <v>115</v>
      </c>
      <c r="H10" s="32" t="s">
        <v>127</v>
      </c>
      <c r="I10" s="3">
        <v>188.5</v>
      </c>
      <c r="J10" s="3">
        <v>66</v>
      </c>
      <c r="K10" s="4">
        <f>+I10/2.9</f>
        <v>65</v>
      </c>
      <c r="L10" s="3">
        <v>4</v>
      </c>
    </row>
    <row r="11" spans="1:12" ht="30" customHeight="1" x14ac:dyDescent="0.25">
      <c r="A11" s="32" t="s">
        <v>56</v>
      </c>
      <c r="B11" s="36">
        <v>12.5</v>
      </c>
      <c r="C11" s="32" t="s">
        <v>62</v>
      </c>
      <c r="D11" s="32" t="s">
        <v>37</v>
      </c>
      <c r="E11" s="32" t="s">
        <v>63</v>
      </c>
      <c r="F11" s="32" t="s">
        <v>37</v>
      </c>
      <c r="G11" s="32" t="s">
        <v>115</v>
      </c>
      <c r="H11" s="32" t="s">
        <v>127</v>
      </c>
      <c r="I11" s="3">
        <v>173</v>
      </c>
      <c r="J11" s="3">
        <v>63</v>
      </c>
      <c r="K11" s="4">
        <f>+I11/2.9</f>
        <v>59.655172413793103</v>
      </c>
      <c r="L11" s="3">
        <v>5</v>
      </c>
    </row>
    <row r="12" spans="1:12" ht="30" customHeight="1" x14ac:dyDescent="0.25">
      <c r="A12" s="32" t="s">
        <v>45</v>
      </c>
      <c r="B12" s="36">
        <v>13.09</v>
      </c>
      <c r="C12" s="32" t="s">
        <v>149</v>
      </c>
      <c r="D12" s="32" t="s">
        <v>37</v>
      </c>
      <c r="E12" s="32" t="s">
        <v>157</v>
      </c>
      <c r="F12" s="32" t="s">
        <v>37</v>
      </c>
      <c r="G12" s="32" t="s">
        <v>115</v>
      </c>
      <c r="H12" s="32" t="s">
        <v>114</v>
      </c>
      <c r="I12" s="3">
        <v>209.5</v>
      </c>
      <c r="J12" s="3">
        <v>78</v>
      </c>
      <c r="K12" s="4">
        <f>+I12/2.9</f>
        <v>72.241379310344826</v>
      </c>
      <c r="L12" s="3">
        <v>1</v>
      </c>
    </row>
    <row r="13" spans="1:12" ht="30" customHeight="1" x14ac:dyDescent="0.25">
      <c r="A13" s="32" t="s">
        <v>32</v>
      </c>
      <c r="B13" s="36">
        <v>13.29</v>
      </c>
      <c r="C13" s="32" t="s">
        <v>148</v>
      </c>
      <c r="D13" s="32" t="s">
        <v>160</v>
      </c>
      <c r="E13" s="32" t="s">
        <v>156</v>
      </c>
      <c r="F13" s="32" t="s">
        <v>161</v>
      </c>
      <c r="G13" s="32" t="s">
        <v>115</v>
      </c>
      <c r="H13" s="32" t="s">
        <v>114</v>
      </c>
      <c r="I13" s="3">
        <v>208</v>
      </c>
      <c r="J13" s="3">
        <v>75</v>
      </c>
      <c r="K13" s="4">
        <f>+I13/2.9</f>
        <v>71.724137931034491</v>
      </c>
      <c r="L13" s="3">
        <v>2</v>
      </c>
    </row>
    <row r="14" spans="1:12" ht="30" customHeight="1" x14ac:dyDescent="0.25">
      <c r="A14" s="32" t="s">
        <v>65</v>
      </c>
      <c r="B14" s="36">
        <v>13.42</v>
      </c>
      <c r="C14" s="32" t="s">
        <v>151</v>
      </c>
      <c r="D14" s="32" t="s">
        <v>37</v>
      </c>
      <c r="E14" s="32" t="s">
        <v>159</v>
      </c>
      <c r="F14" s="32" t="s">
        <v>37</v>
      </c>
      <c r="G14" s="32" t="s">
        <v>115</v>
      </c>
      <c r="H14" s="32" t="s">
        <v>114</v>
      </c>
      <c r="I14" s="3">
        <v>208</v>
      </c>
      <c r="J14" s="3">
        <v>72</v>
      </c>
      <c r="K14" s="4">
        <f>+I14/2.9</f>
        <v>71.724137931034491</v>
      </c>
      <c r="L14" s="3">
        <v>3</v>
      </c>
    </row>
    <row r="15" spans="1:12" ht="30" customHeight="1" x14ac:dyDescent="0.25">
      <c r="A15" s="32" t="s">
        <v>81</v>
      </c>
      <c r="B15" s="36">
        <v>13.22</v>
      </c>
      <c r="C15" s="32" t="s">
        <v>150</v>
      </c>
      <c r="D15" s="32" t="s">
        <v>37</v>
      </c>
      <c r="E15" s="32" t="s">
        <v>158</v>
      </c>
      <c r="F15" s="32" t="s">
        <v>37</v>
      </c>
      <c r="G15" s="32" t="s">
        <v>115</v>
      </c>
      <c r="H15" s="32" t="s">
        <v>114</v>
      </c>
      <c r="I15" s="3">
        <v>207.5</v>
      </c>
      <c r="J15" s="3">
        <v>72</v>
      </c>
      <c r="K15" s="4">
        <f>+I15/2.9</f>
        <v>71.551724137931032</v>
      </c>
      <c r="L15" s="3">
        <v>4</v>
      </c>
    </row>
    <row r="16" spans="1:12" ht="30" customHeight="1" x14ac:dyDescent="0.25">
      <c r="A16" s="32" t="s">
        <v>48</v>
      </c>
      <c r="B16" s="36">
        <v>11.51</v>
      </c>
      <c r="C16" s="32" t="s">
        <v>91</v>
      </c>
      <c r="D16" s="32" t="s">
        <v>99</v>
      </c>
      <c r="E16" s="32" t="s">
        <v>208</v>
      </c>
      <c r="F16" s="32" t="s">
        <v>99</v>
      </c>
      <c r="G16" s="32" t="s">
        <v>115</v>
      </c>
      <c r="H16" s="32" t="s">
        <v>114</v>
      </c>
      <c r="I16" s="3">
        <v>188.5</v>
      </c>
      <c r="J16" s="3">
        <v>66</v>
      </c>
      <c r="K16" s="4">
        <f>+I16/2.9</f>
        <v>65</v>
      </c>
      <c r="L16" s="3">
        <v>5</v>
      </c>
    </row>
    <row r="17" spans="1:12" ht="30" customHeight="1" x14ac:dyDescent="0.25">
      <c r="A17" s="32" t="s">
        <v>57</v>
      </c>
      <c r="B17" s="36">
        <v>12.04</v>
      </c>
      <c r="C17" s="32" t="s">
        <v>121</v>
      </c>
      <c r="D17" s="32" t="s">
        <v>37</v>
      </c>
      <c r="E17" s="32" t="s">
        <v>21</v>
      </c>
      <c r="F17" s="32" t="s">
        <v>37</v>
      </c>
      <c r="G17" s="32" t="s">
        <v>115</v>
      </c>
      <c r="H17" s="32" t="s">
        <v>114</v>
      </c>
      <c r="I17" s="3">
        <v>172.5</v>
      </c>
      <c r="J17" s="3">
        <v>60</v>
      </c>
      <c r="K17" s="4">
        <f>+I17/2.9</f>
        <v>59.482758620689658</v>
      </c>
      <c r="L17" s="3">
        <v>6</v>
      </c>
    </row>
    <row r="18" spans="1:12" ht="30" customHeight="1" x14ac:dyDescent="0.25">
      <c r="A18" s="32" t="s">
        <v>18</v>
      </c>
      <c r="B18" s="36">
        <v>11.58</v>
      </c>
      <c r="C18" s="32" t="s">
        <v>116</v>
      </c>
      <c r="D18" s="32" t="s">
        <v>37</v>
      </c>
      <c r="E18" s="32" t="s">
        <v>117</v>
      </c>
      <c r="F18" s="32" t="s">
        <v>37</v>
      </c>
      <c r="G18" s="32" t="s">
        <v>115</v>
      </c>
      <c r="H18" s="32" t="s">
        <v>114</v>
      </c>
      <c r="I18" s="3">
        <v>171</v>
      </c>
      <c r="J18" s="3">
        <v>61</v>
      </c>
      <c r="K18" s="4">
        <f>+I18/2.9</f>
        <v>58.96551724137931</v>
      </c>
      <c r="L18" s="3"/>
    </row>
    <row r="19" spans="1:12" ht="30" customHeight="1" x14ac:dyDescent="0.25">
      <c r="A19" s="61"/>
      <c r="B19" s="40"/>
      <c r="C19" s="61"/>
      <c r="D19" s="61"/>
      <c r="E19" s="61"/>
      <c r="F19" s="39"/>
      <c r="G19" s="52"/>
      <c r="H19" s="61"/>
      <c r="I19" s="3"/>
      <c r="J19" s="3"/>
      <c r="K19" s="4"/>
      <c r="L19" s="3"/>
    </row>
    <row r="20" spans="1:12" ht="30" customHeight="1" x14ac:dyDescent="0.25">
      <c r="A20" s="32"/>
      <c r="B20" s="51"/>
      <c r="C20" s="32"/>
      <c r="D20" s="32"/>
      <c r="E20" s="32"/>
      <c r="F20" s="32"/>
      <c r="G20" s="32"/>
      <c r="H20" s="3"/>
      <c r="I20" s="3"/>
      <c r="J20" s="3"/>
      <c r="K20" s="4"/>
      <c r="L20" s="3"/>
    </row>
    <row r="21" spans="1:12" ht="30" customHeight="1" x14ac:dyDescent="0.25">
      <c r="A21" s="32"/>
      <c r="B21" s="51"/>
      <c r="C21" s="32"/>
      <c r="D21" s="32"/>
      <c r="E21" s="32"/>
      <c r="F21" s="32"/>
      <c r="G21" s="32"/>
      <c r="H21" s="3"/>
      <c r="I21" s="3"/>
      <c r="J21" s="3"/>
      <c r="K21" s="4"/>
      <c r="L21" s="3"/>
    </row>
    <row r="22" spans="1:12" ht="30" customHeight="1" x14ac:dyDescent="0.25">
      <c r="A22" s="32"/>
      <c r="B22" s="51"/>
      <c r="C22" s="32"/>
      <c r="D22" s="32"/>
      <c r="E22" s="32"/>
      <c r="F22" s="32"/>
      <c r="G22" s="32"/>
      <c r="H22" s="3"/>
      <c r="I22" s="3"/>
      <c r="J22" s="3"/>
      <c r="K22" s="4"/>
      <c r="L22" s="2"/>
    </row>
    <row r="23" spans="1:12" ht="30" customHeight="1" x14ac:dyDescent="0.25">
      <c r="A23" s="32"/>
      <c r="B23" s="51"/>
      <c r="C23" s="32"/>
      <c r="D23" s="32"/>
      <c r="E23" s="32"/>
      <c r="F23" s="32"/>
      <c r="G23" s="32"/>
      <c r="H23" s="2"/>
      <c r="I23" s="2"/>
      <c r="J23" s="2"/>
      <c r="K23" s="4"/>
      <c r="L23" s="3"/>
    </row>
    <row r="24" spans="1:12" ht="30" customHeight="1" x14ac:dyDescent="0.25">
      <c r="A24" s="32"/>
      <c r="B24" s="51"/>
      <c r="C24" s="32"/>
      <c r="D24" s="32"/>
      <c r="E24" s="32"/>
      <c r="F24" s="32"/>
      <c r="G24" s="32"/>
      <c r="H24" s="3"/>
      <c r="I24" s="3"/>
      <c r="J24" s="3"/>
      <c r="K24" s="4"/>
      <c r="L24" s="3"/>
    </row>
    <row r="25" spans="1:12" ht="30" customHeight="1" x14ac:dyDescent="0.25">
      <c r="A25" s="32"/>
      <c r="B25" s="51"/>
      <c r="C25" s="32"/>
      <c r="D25" s="32"/>
      <c r="E25" s="32"/>
      <c r="F25" s="32"/>
      <c r="G25" s="32"/>
      <c r="H25" s="3"/>
      <c r="I25" s="3"/>
      <c r="J25" s="3"/>
      <c r="K25" s="4"/>
      <c r="L25" s="3"/>
    </row>
    <row r="26" spans="1:12" ht="30" customHeight="1" x14ac:dyDescent="0.25">
      <c r="A26" s="32"/>
      <c r="B26" s="51"/>
      <c r="C26" s="32"/>
      <c r="D26" s="32"/>
      <c r="E26" s="32"/>
      <c r="F26" s="32"/>
      <c r="G26" s="32"/>
      <c r="H26" s="3"/>
      <c r="I26" s="3"/>
      <c r="J26" s="3"/>
      <c r="K26" s="4"/>
      <c r="L26" s="3"/>
    </row>
    <row r="27" spans="1:12" ht="30" customHeight="1" x14ac:dyDescent="0.25">
      <c r="A27" s="32"/>
      <c r="B27" s="51"/>
      <c r="C27" s="32"/>
      <c r="D27" s="32"/>
      <c r="E27" s="32"/>
      <c r="F27" s="32"/>
      <c r="G27" s="32"/>
      <c r="H27" s="3"/>
      <c r="I27" s="3"/>
      <c r="J27" s="3"/>
      <c r="K27" s="4"/>
      <c r="L27" s="3"/>
    </row>
    <row r="28" spans="1:12" ht="30" customHeight="1" x14ac:dyDescent="0.25">
      <c r="A28" s="3"/>
      <c r="B28" s="5"/>
      <c r="C28" s="3"/>
      <c r="D28" s="8"/>
      <c r="E28" s="3"/>
      <c r="F28" s="3"/>
      <c r="G28" s="3"/>
      <c r="H28" s="2"/>
      <c r="I28" s="2"/>
      <c r="J28" s="2"/>
      <c r="K28" s="4"/>
      <c r="L28" s="2"/>
    </row>
    <row r="29" spans="1:12" ht="30" customHeight="1" x14ac:dyDescent="0.25">
      <c r="A29" s="3"/>
      <c r="B29" s="5"/>
      <c r="C29" s="3"/>
      <c r="D29" s="8"/>
      <c r="E29" s="3"/>
      <c r="F29" s="3"/>
      <c r="G29" s="37"/>
      <c r="H29" s="3"/>
      <c r="I29" s="3"/>
      <c r="J29" s="3"/>
      <c r="K29" s="4"/>
      <c r="L29" s="3"/>
    </row>
    <row r="30" spans="1:12" ht="30" customHeight="1" x14ac:dyDescent="0.25">
      <c r="A30" s="3"/>
      <c r="B30" s="5"/>
      <c r="C30" s="3"/>
      <c r="D30" s="8"/>
      <c r="E30" s="3"/>
      <c r="F30" s="3"/>
      <c r="G30" s="37"/>
      <c r="H30" s="3"/>
      <c r="I30" s="3"/>
      <c r="J30" s="3"/>
      <c r="K30" s="4"/>
      <c r="L30" s="3"/>
    </row>
    <row r="31" spans="1:12" ht="30" customHeight="1" x14ac:dyDescent="0.25">
      <c r="A31" s="3"/>
      <c r="B31" s="5"/>
      <c r="C31" s="3"/>
      <c r="D31" s="8"/>
      <c r="E31" s="3"/>
      <c r="F31" s="3"/>
      <c r="G31" s="37"/>
      <c r="H31" s="3"/>
      <c r="I31" s="3"/>
      <c r="J31" s="3"/>
      <c r="K31" s="4"/>
      <c r="L31" s="3"/>
    </row>
    <row r="32" spans="1:12" ht="30" customHeight="1" x14ac:dyDescent="0.25">
      <c r="A32" s="3"/>
      <c r="B32" s="5"/>
      <c r="C32" s="3"/>
      <c r="D32" s="8"/>
      <c r="E32" s="3"/>
      <c r="F32" s="3"/>
      <c r="G32" s="37"/>
      <c r="H32" s="3"/>
      <c r="I32" s="3"/>
      <c r="J32" s="3"/>
      <c r="K32" s="4"/>
      <c r="L32" s="3"/>
    </row>
    <row r="33" spans="1:12" ht="30" customHeight="1" x14ac:dyDescent="0.25">
      <c r="A33" s="3"/>
      <c r="B33" s="5"/>
      <c r="C33" s="3"/>
      <c r="D33" s="8"/>
      <c r="E33" s="3"/>
      <c r="F33" s="3"/>
      <c r="G33" s="37"/>
      <c r="H33" s="3"/>
      <c r="I33" s="3"/>
      <c r="J33" s="3"/>
      <c r="K33" s="4"/>
      <c r="L33" s="3"/>
    </row>
    <row r="34" spans="1:12" ht="30" customHeight="1" x14ac:dyDescent="0.25">
      <c r="A34" s="3"/>
      <c r="B34" s="5"/>
      <c r="C34" s="3"/>
      <c r="D34" s="8"/>
      <c r="E34" s="3"/>
      <c r="F34" s="3"/>
      <c r="G34" s="37"/>
      <c r="H34" s="3"/>
      <c r="I34" s="3"/>
      <c r="J34" s="3"/>
      <c r="K34" s="4"/>
      <c r="L34" s="3"/>
    </row>
    <row r="35" spans="1:12" ht="30" customHeight="1" x14ac:dyDescent="0.25">
      <c r="A35" s="3"/>
      <c r="B35" s="5"/>
      <c r="C35" s="3"/>
      <c r="D35" s="8"/>
      <c r="E35" s="3"/>
      <c r="F35" s="3"/>
      <c r="G35" s="37"/>
      <c r="H35" s="3"/>
      <c r="I35" s="3"/>
      <c r="J35" s="3"/>
      <c r="K35" s="4"/>
      <c r="L35" s="3"/>
    </row>
    <row r="36" spans="1:12" ht="30" customHeight="1" x14ac:dyDescent="0.25">
      <c r="A36" s="3"/>
      <c r="B36" s="5"/>
      <c r="C36" s="3"/>
      <c r="D36" s="8"/>
      <c r="E36" s="3"/>
      <c r="F36" s="3"/>
      <c r="G36" s="37"/>
      <c r="H36" s="3"/>
      <c r="I36" s="3"/>
      <c r="J36" s="3"/>
      <c r="K36" s="4"/>
      <c r="L36" s="3"/>
    </row>
    <row r="37" spans="1:12" ht="30" customHeight="1" x14ac:dyDescent="0.25">
      <c r="A37" s="3"/>
      <c r="B37" s="5"/>
      <c r="C37" s="3"/>
      <c r="D37" s="8"/>
      <c r="E37" s="3"/>
      <c r="F37" s="3"/>
      <c r="G37" s="37"/>
      <c r="H37" s="3"/>
      <c r="I37" s="3"/>
      <c r="J37" s="3"/>
      <c r="K37" s="4"/>
      <c r="L37" s="3"/>
    </row>
    <row r="38" spans="1:12" ht="30" customHeight="1" x14ac:dyDescent="0.25">
      <c r="A38" s="3"/>
      <c r="B38" s="5"/>
      <c r="C38" s="3"/>
      <c r="D38" s="8"/>
      <c r="E38" s="3"/>
      <c r="F38" s="3"/>
      <c r="G38" s="37"/>
      <c r="H38" s="3"/>
      <c r="I38" s="3"/>
      <c r="J38" s="3"/>
      <c r="K38" s="4"/>
      <c r="L38" s="3"/>
    </row>
    <row r="39" spans="1:12" ht="30" customHeight="1" x14ac:dyDescent="0.25">
      <c r="A39" s="3"/>
      <c r="B39" s="5"/>
      <c r="C39" s="3"/>
      <c r="D39" s="8"/>
      <c r="E39" s="3"/>
      <c r="F39" s="3"/>
      <c r="G39" s="37"/>
      <c r="H39" s="3"/>
      <c r="I39" s="3"/>
      <c r="J39" s="3"/>
      <c r="K39" s="4"/>
      <c r="L39" s="3"/>
    </row>
    <row r="40" spans="1:12" ht="30" customHeight="1" x14ac:dyDescent="0.25">
      <c r="A40" s="3"/>
      <c r="B40" s="5"/>
      <c r="C40" s="3"/>
      <c r="D40" s="8"/>
      <c r="E40" s="3"/>
      <c r="F40" s="3"/>
      <c r="G40" s="37"/>
      <c r="H40" s="3"/>
      <c r="I40" s="3"/>
      <c r="J40" s="3"/>
      <c r="K40" s="4"/>
      <c r="L40" s="3"/>
    </row>
    <row r="41" spans="1:12" ht="30" customHeight="1" x14ac:dyDescent="0.25">
      <c r="A41" s="3"/>
      <c r="B41" s="5"/>
      <c r="C41" s="3"/>
      <c r="D41" s="8"/>
      <c r="E41" s="3"/>
      <c r="F41" s="3"/>
      <c r="G41" s="37"/>
      <c r="H41" s="3"/>
      <c r="I41" s="3"/>
      <c r="J41" s="3"/>
      <c r="K41" s="4"/>
      <c r="L41" s="3"/>
    </row>
    <row r="42" spans="1:12" ht="30" customHeight="1" x14ac:dyDescent="0.25">
      <c r="A42" s="3"/>
      <c r="B42" s="5"/>
      <c r="C42" s="3"/>
      <c r="D42" s="8"/>
      <c r="E42" s="3"/>
      <c r="F42" s="3"/>
      <c r="G42" s="37"/>
      <c r="H42" s="3"/>
      <c r="I42" s="3"/>
      <c r="J42" s="3"/>
      <c r="K42" s="4"/>
      <c r="L42" s="3"/>
    </row>
    <row r="43" spans="1:12" ht="30" customHeight="1" x14ac:dyDescent="0.25">
      <c r="A43" s="3"/>
      <c r="B43" s="5"/>
      <c r="C43" s="3"/>
      <c r="D43" s="8"/>
      <c r="E43" s="3"/>
      <c r="F43" s="3"/>
      <c r="G43" s="37"/>
      <c r="H43" s="3"/>
      <c r="I43" s="3"/>
      <c r="J43" s="3"/>
      <c r="K43" s="4"/>
      <c r="L43" s="3"/>
    </row>
    <row r="44" spans="1:12" ht="30" customHeight="1" x14ac:dyDescent="0.25">
      <c r="A44" s="3"/>
      <c r="B44" s="5"/>
      <c r="C44" s="3"/>
      <c r="D44" s="8"/>
      <c r="E44" s="3"/>
      <c r="F44" s="3"/>
      <c r="G44" s="37"/>
      <c r="H44" s="3"/>
      <c r="I44" s="3"/>
      <c r="J44" s="3"/>
      <c r="K44" s="5"/>
      <c r="L44" s="3"/>
    </row>
    <row r="45" spans="1:12" ht="30" customHeight="1" x14ac:dyDescent="0.25">
      <c r="A45" s="3"/>
      <c r="B45" s="5"/>
      <c r="C45" s="3"/>
      <c r="D45" s="8"/>
      <c r="E45" s="3"/>
      <c r="F45" s="3"/>
      <c r="G45" s="37"/>
      <c r="H45" s="3"/>
      <c r="I45" s="3"/>
      <c r="J45" s="3"/>
      <c r="K45" s="5"/>
      <c r="L45" s="3"/>
    </row>
    <row r="46" spans="1:12" ht="30" customHeight="1" x14ac:dyDescent="0.25">
      <c r="A46" s="3"/>
      <c r="B46" s="5"/>
      <c r="C46" s="3"/>
      <c r="D46" s="8"/>
      <c r="E46" s="3"/>
      <c r="F46" s="3"/>
      <c r="G46" s="37"/>
      <c r="H46" s="3"/>
      <c r="I46" s="3"/>
      <c r="J46" s="3"/>
      <c r="K46" s="5"/>
      <c r="L46" s="3"/>
    </row>
    <row r="47" spans="1:12" ht="30" customHeight="1" x14ac:dyDescent="0.25">
      <c r="A47" s="3"/>
      <c r="B47" s="5"/>
      <c r="C47" s="3"/>
      <c r="D47" s="8"/>
      <c r="E47" s="3"/>
      <c r="F47" s="3"/>
      <c r="G47" s="37"/>
      <c r="H47" s="3"/>
      <c r="I47" s="3"/>
      <c r="J47" s="3"/>
      <c r="K47" s="5"/>
      <c r="L47" s="3"/>
    </row>
    <row r="48" spans="1:12" ht="30" customHeight="1" x14ac:dyDescent="0.25">
      <c r="A48" s="3"/>
      <c r="B48" s="5"/>
      <c r="C48" s="3"/>
      <c r="D48" s="8"/>
      <c r="E48" s="3"/>
      <c r="F48" s="3"/>
      <c r="G48" s="37"/>
      <c r="H48" s="3"/>
      <c r="I48" s="3"/>
      <c r="J48" s="3"/>
      <c r="K48" s="5"/>
      <c r="L48" s="3"/>
    </row>
    <row r="49" spans="1:12" ht="30" customHeight="1" x14ac:dyDescent="0.25">
      <c r="A49" s="3"/>
      <c r="B49" s="5"/>
      <c r="C49" s="3"/>
      <c r="D49" s="8"/>
      <c r="E49" s="3"/>
      <c r="F49" s="3"/>
      <c r="G49" s="37"/>
      <c r="H49" s="3"/>
      <c r="I49" s="3"/>
      <c r="J49" s="3"/>
      <c r="K49" s="5"/>
      <c r="L49" s="3"/>
    </row>
    <row r="50" spans="1:12" ht="30" customHeight="1" x14ac:dyDescent="0.25">
      <c r="A50" s="3"/>
      <c r="B50" s="5"/>
      <c r="C50" s="3"/>
      <c r="D50" s="8"/>
      <c r="E50" s="3"/>
      <c r="F50" s="3"/>
      <c r="G50" s="37"/>
      <c r="H50" s="3"/>
      <c r="I50" s="3"/>
      <c r="J50" s="3"/>
      <c r="K50" s="5"/>
      <c r="L50" s="3"/>
    </row>
    <row r="51" spans="1:12" ht="30" customHeight="1" x14ac:dyDescent="0.25">
      <c r="A51" s="3"/>
      <c r="B51" s="5"/>
      <c r="C51" s="3"/>
      <c r="D51" s="8"/>
      <c r="E51" s="3"/>
      <c r="F51" s="3"/>
      <c r="G51" s="37"/>
      <c r="H51" s="3"/>
      <c r="I51" s="3"/>
      <c r="J51" s="3"/>
      <c r="K51" s="5"/>
      <c r="L51" s="3"/>
    </row>
    <row r="52" spans="1:12" ht="30" customHeight="1" x14ac:dyDescent="0.25">
      <c r="A52" s="3"/>
      <c r="B52" s="5"/>
      <c r="C52" s="3"/>
      <c r="D52" s="8"/>
      <c r="E52" s="3"/>
      <c r="F52" s="3"/>
      <c r="G52" s="37"/>
      <c r="H52" s="3"/>
      <c r="I52" s="3"/>
      <c r="J52" s="3"/>
      <c r="K52" s="5"/>
      <c r="L52" s="3"/>
    </row>
    <row r="53" spans="1:12" ht="30" customHeight="1" x14ac:dyDescent="0.25">
      <c r="A53" s="3"/>
      <c r="B53" s="5"/>
      <c r="C53" s="3"/>
      <c r="D53" s="8"/>
      <c r="E53" s="3"/>
      <c r="F53" s="3"/>
      <c r="G53" s="37"/>
      <c r="H53" s="3"/>
      <c r="I53" s="3"/>
      <c r="J53" s="3"/>
      <c r="K53" s="5"/>
      <c r="L53" s="3"/>
    </row>
    <row r="54" spans="1:12" ht="30" customHeight="1" x14ac:dyDescent="0.25">
      <c r="A54" s="3"/>
      <c r="B54" s="5"/>
      <c r="C54" s="3"/>
      <c r="D54" s="8"/>
      <c r="E54" s="3"/>
      <c r="F54" s="3"/>
      <c r="G54" s="3"/>
      <c r="H54" s="3"/>
      <c r="I54" s="3"/>
      <c r="J54" s="3"/>
      <c r="K54" s="5"/>
      <c r="L54" s="3"/>
    </row>
    <row r="55" spans="1:12" ht="30" customHeight="1" x14ac:dyDescent="0.25">
      <c r="A55" s="3"/>
      <c r="B55" s="5"/>
      <c r="C55" s="3"/>
      <c r="D55" s="8"/>
      <c r="E55" s="3"/>
      <c r="F55" s="3"/>
      <c r="G55" s="3"/>
      <c r="H55" s="3"/>
      <c r="I55" s="3"/>
      <c r="J55" s="3"/>
      <c r="K55" s="5"/>
      <c r="L55" s="3"/>
    </row>
    <row r="56" spans="1:12" ht="30" customHeight="1" x14ac:dyDescent="0.25">
      <c r="A56" s="3"/>
      <c r="B56" s="5"/>
      <c r="C56" s="3"/>
      <c r="D56" s="8"/>
      <c r="E56" s="3"/>
      <c r="F56" s="3"/>
      <c r="G56" s="3"/>
      <c r="H56" s="3"/>
      <c r="I56" s="3"/>
      <c r="J56" s="3"/>
      <c r="K56" s="5"/>
      <c r="L56" s="3"/>
    </row>
    <row r="57" spans="1:12" ht="30" customHeight="1" x14ac:dyDescent="0.25">
      <c r="A57" s="3"/>
      <c r="B57" s="5"/>
      <c r="C57" s="3"/>
      <c r="D57" s="8"/>
      <c r="E57" s="3"/>
      <c r="F57" s="3"/>
      <c r="G57" s="3"/>
      <c r="H57" s="3"/>
      <c r="I57" s="3"/>
      <c r="J57" s="3"/>
      <c r="K57" s="5"/>
      <c r="L57" s="3"/>
    </row>
    <row r="58" spans="1:12" ht="30" customHeight="1" x14ac:dyDescent="0.25">
      <c r="A58" s="3"/>
      <c r="B58" s="5">
        <f>SUM(B2:B57)</f>
        <v>213.93999999999997</v>
      </c>
      <c r="C58" s="3"/>
      <c r="D58" s="8"/>
      <c r="E58" s="3"/>
      <c r="F58" s="3"/>
      <c r="G58" s="3"/>
      <c r="H58" s="3"/>
      <c r="I58" s="3"/>
      <c r="J58" s="3"/>
      <c r="K58" s="5"/>
      <c r="L58" s="3"/>
    </row>
    <row r="59" spans="1:12" ht="30" customHeight="1" x14ac:dyDescent="0.25">
      <c r="A59" s="1"/>
      <c r="B59" s="6"/>
      <c r="C59" s="1"/>
      <c r="D59" s="9"/>
      <c r="E59" s="1"/>
      <c r="F59" s="1"/>
      <c r="G59" s="1"/>
      <c r="H59" s="1"/>
      <c r="I59" s="1"/>
      <c r="J59" s="1"/>
      <c r="K59" s="6"/>
      <c r="L59" s="1"/>
    </row>
    <row r="60" spans="1:12" ht="15.75" x14ac:dyDescent="0.25">
      <c r="A60" s="1"/>
      <c r="B60" s="6"/>
      <c r="C60" s="1"/>
      <c r="D60" s="9"/>
      <c r="E60" s="1"/>
      <c r="F60" s="1"/>
      <c r="G60" s="1"/>
      <c r="H60" s="1"/>
      <c r="I60" s="1"/>
      <c r="J60" s="1"/>
      <c r="K60" s="6"/>
      <c r="L60" s="1"/>
    </row>
    <row r="61" spans="1:12" ht="15.75" x14ac:dyDescent="0.25">
      <c r="A61" s="1"/>
      <c r="B61" s="6"/>
      <c r="C61" s="1"/>
      <c r="D61" s="9"/>
      <c r="E61" s="1"/>
      <c r="F61" s="1"/>
      <c r="G61" s="1"/>
      <c r="H61" s="1"/>
      <c r="I61" s="1"/>
      <c r="J61" s="1"/>
      <c r="K61" s="6"/>
      <c r="L61" s="1"/>
    </row>
    <row r="62" spans="1:12" ht="15.75" x14ac:dyDescent="0.25">
      <c r="A62" s="1"/>
      <c r="B62" s="6"/>
      <c r="C62" s="1"/>
      <c r="D62" s="9"/>
      <c r="E62" s="1"/>
      <c r="F62" s="1"/>
      <c r="G62" s="1"/>
      <c r="H62" s="1"/>
      <c r="I62" s="1"/>
      <c r="J62" s="1"/>
      <c r="K62" s="6"/>
      <c r="L62" s="1"/>
    </row>
    <row r="63" spans="1:12" ht="15.75" x14ac:dyDescent="0.25">
      <c r="A63" s="1"/>
      <c r="B63" s="6"/>
      <c r="C63" s="1"/>
      <c r="D63" s="9"/>
      <c r="E63" s="1"/>
      <c r="F63" s="1"/>
      <c r="G63" s="1"/>
      <c r="H63" s="1"/>
      <c r="I63" s="1"/>
      <c r="J63" s="1"/>
      <c r="K63" s="6"/>
      <c r="L63" s="1"/>
    </row>
    <row r="64" spans="1:12" ht="15.75" x14ac:dyDescent="0.25">
      <c r="A64" s="1"/>
      <c r="B64" s="6"/>
      <c r="C64" s="1"/>
      <c r="D64" s="9"/>
      <c r="E64" s="1"/>
      <c r="F64" s="1"/>
      <c r="G64" s="1"/>
      <c r="H64" s="1"/>
      <c r="I64" s="1"/>
      <c r="J64" s="1"/>
      <c r="K64" s="6"/>
      <c r="L64" s="1"/>
    </row>
    <row r="65" spans="1:12" ht="15.75" x14ac:dyDescent="0.25">
      <c r="A65" s="1"/>
      <c r="B65" s="6"/>
      <c r="C65" s="1"/>
      <c r="D65" s="9"/>
      <c r="E65" s="1"/>
      <c r="F65" s="1"/>
      <c r="G65" s="1"/>
      <c r="H65" s="1"/>
      <c r="I65" s="1"/>
      <c r="J65" s="1"/>
      <c r="K65" s="6"/>
      <c r="L65" s="1"/>
    </row>
    <row r="66" spans="1:12" ht="15.75" x14ac:dyDescent="0.25">
      <c r="A66" s="1"/>
      <c r="B66" s="6"/>
      <c r="C66" s="1"/>
      <c r="D66" s="9"/>
      <c r="E66" s="1"/>
      <c r="F66" s="1"/>
      <c r="G66" s="1"/>
      <c r="H66" s="1"/>
      <c r="I66" s="1"/>
      <c r="J66" s="1"/>
      <c r="K66" s="6"/>
      <c r="L66" s="1"/>
    </row>
    <row r="67" spans="1:12" ht="15.75" x14ac:dyDescent="0.25">
      <c r="A67" s="1"/>
      <c r="B67" s="6"/>
      <c r="C67" s="1"/>
      <c r="D67" s="9"/>
      <c r="E67" s="1"/>
      <c r="F67" s="1"/>
      <c r="G67" s="1"/>
      <c r="H67" s="1"/>
      <c r="I67" s="1"/>
      <c r="J67" s="1"/>
      <c r="K67" s="6"/>
      <c r="L67" s="1"/>
    </row>
    <row r="68" spans="1:12" ht="15.75" x14ac:dyDescent="0.25">
      <c r="A68" s="1"/>
      <c r="B68" s="6"/>
      <c r="C68" s="1"/>
      <c r="D68" s="9"/>
      <c r="E68" s="1"/>
      <c r="F68" s="1"/>
      <c r="G68" s="1"/>
      <c r="H68" s="1"/>
      <c r="I68" s="1"/>
      <c r="J68" s="1"/>
      <c r="K68" s="6"/>
      <c r="L68" s="1"/>
    </row>
    <row r="69" spans="1:12" ht="15.75" x14ac:dyDescent="0.25">
      <c r="A69" s="1"/>
      <c r="B69" s="6"/>
      <c r="C69" s="1"/>
      <c r="D69" s="9"/>
      <c r="E69" s="1"/>
      <c r="F69" s="1"/>
      <c r="G69" s="1"/>
      <c r="H69" s="1"/>
      <c r="I69" s="1"/>
      <c r="J69" s="1"/>
      <c r="K69" s="6"/>
      <c r="L69" s="1"/>
    </row>
    <row r="70" spans="1:12" ht="15.75" x14ac:dyDescent="0.25">
      <c r="A70" s="1"/>
      <c r="B70" s="6"/>
      <c r="C70" s="1"/>
      <c r="D70" s="9"/>
      <c r="E70" s="1"/>
      <c r="F70" s="1"/>
      <c r="G70" s="1"/>
      <c r="H70" s="1"/>
      <c r="I70" s="1"/>
      <c r="J70" s="1"/>
      <c r="K70" s="6"/>
      <c r="L70" s="1"/>
    </row>
    <row r="71" spans="1:12" ht="15.75" x14ac:dyDescent="0.25">
      <c r="A71" s="1"/>
      <c r="B71" s="6"/>
      <c r="C71" s="1"/>
      <c r="D71" s="9"/>
      <c r="E71" s="1"/>
      <c r="F71" s="1"/>
      <c r="G71" s="1"/>
      <c r="H71" s="1"/>
      <c r="I71" s="1"/>
      <c r="J71" s="1"/>
      <c r="K71" s="6"/>
      <c r="L71" s="1"/>
    </row>
    <row r="72" spans="1:12" ht="15.75" x14ac:dyDescent="0.25">
      <c r="A72" s="1"/>
      <c r="B72" s="6"/>
      <c r="C72" s="1"/>
      <c r="D72" s="9"/>
      <c r="E72" s="1"/>
      <c r="F72" s="1"/>
      <c r="G72" s="1"/>
      <c r="H72" s="1"/>
      <c r="I72" s="1"/>
      <c r="J72" s="1"/>
      <c r="K72" s="6"/>
      <c r="L72" s="1"/>
    </row>
    <row r="73" spans="1:12" ht="15.75" x14ac:dyDescent="0.25">
      <c r="A73" s="1"/>
      <c r="B73" s="6"/>
      <c r="C73" s="1"/>
      <c r="D73" s="9"/>
      <c r="E73" s="1"/>
      <c r="F73" s="1"/>
      <c r="G73" s="1"/>
      <c r="H73" s="1"/>
      <c r="I73" s="1"/>
      <c r="J73" s="1"/>
      <c r="K73" s="6"/>
      <c r="L73" s="1"/>
    </row>
    <row r="74" spans="1:12" ht="15.75" x14ac:dyDescent="0.25">
      <c r="A74" s="1"/>
      <c r="B74" s="6"/>
      <c r="C74" s="1"/>
      <c r="D74" s="9"/>
      <c r="E74" s="1"/>
      <c r="F74" s="1"/>
      <c r="G74" s="1"/>
      <c r="H74" s="1"/>
      <c r="I74" s="1"/>
      <c r="J74" s="1"/>
      <c r="K74" s="6"/>
      <c r="L74" s="1"/>
    </row>
    <row r="75" spans="1:12" ht="15.75" x14ac:dyDescent="0.25">
      <c r="A75" s="1"/>
      <c r="B75" s="6"/>
      <c r="C75" s="1"/>
      <c r="D75" s="9"/>
      <c r="E75" s="1"/>
      <c r="F75" s="1"/>
      <c r="G75" s="1"/>
      <c r="H75" s="1"/>
      <c r="I75" s="1"/>
      <c r="J75" s="1"/>
      <c r="K75" s="6"/>
      <c r="L75" s="1"/>
    </row>
    <row r="76" spans="1:12" ht="15.75" x14ac:dyDescent="0.25">
      <c r="A76" s="1"/>
      <c r="B76" s="6"/>
      <c r="C76" s="1"/>
      <c r="D76" s="9"/>
      <c r="E76" s="1"/>
      <c r="F76" s="1"/>
      <c r="G76" s="1"/>
      <c r="H76" s="1"/>
      <c r="I76" s="1"/>
      <c r="J76" s="1"/>
      <c r="K76" s="6"/>
      <c r="L76" s="1"/>
    </row>
    <row r="77" spans="1:12" ht="15.75" x14ac:dyDescent="0.25">
      <c r="A77" s="1"/>
      <c r="B77" s="6"/>
      <c r="C77" s="1"/>
      <c r="D77" s="9"/>
      <c r="E77" s="1"/>
      <c r="F77" s="1"/>
      <c r="G77" s="1"/>
      <c r="H77" s="1"/>
      <c r="I77" s="1"/>
      <c r="J77" s="1"/>
      <c r="K77" s="6"/>
      <c r="L77" s="1"/>
    </row>
    <row r="78" spans="1:12" ht="15.75" x14ac:dyDescent="0.25">
      <c r="A78" s="1"/>
      <c r="B78" s="6"/>
      <c r="C78" s="1"/>
      <c r="D78" s="9"/>
      <c r="E78" s="1"/>
      <c r="F78" s="1"/>
      <c r="G78" s="1"/>
      <c r="H78" s="1"/>
      <c r="I78" s="1"/>
      <c r="J78" s="1"/>
      <c r="K78" s="6"/>
      <c r="L78" s="1"/>
    </row>
    <row r="79" spans="1:12" ht="15.75" x14ac:dyDescent="0.25">
      <c r="A79" s="1"/>
      <c r="B79" s="6"/>
      <c r="C79" s="1"/>
      <c r="D79" s="9"/>
      <c r="E79" s="1"/>
      <c r="F79" s="1"/>
      <c r="G79" s="1"/>
      <c r="H79" s="1"/>
      <c r="I79" s="1"/>
      <c r="J79" s="1"/>
      <c r="K79" s="6"/>
      <c r="L79" s="1"/>
    </row>
    <row r="80" spans="1:12" ht="15.75" x14ac:dyDescent="0.25">
      <c r="A80" s="1"/>
      <c r="B80" s="6"/>
      <c r="C80" s="1"/>
      <c r="D80" s="9"/>
      <c r="E80" s="1"/>
      <c r="F80" s="1"/>
      <c r="G80" s="1"/>
      <c r="H80" s="1"/>
      <c r="I80" s="1"/>
      <c r="J80" s="1"/>
      <c r="K80" s="6"/>
      <c r="L80" s="1"/>
    </row>
    <row r="81" spans="1:12" ht="15.75" x14ac:dyDescent="0.25">
      <c r="A81" s="1"/>
      <c r="B81" s="6"/>
      <c r="C81" s="1"/>
      <c r="D81" s="9"/>
      <c r="E81" s="1"/>
      <c r="F81" s="1"/>
      <c r="G81" s="1"/>
      <c r="H81" s="1"/>
      <c r="I81" s="1"/>
      <c r="J81" s="1"/>
      <c r="K81" s="6"/>
      <c r="L81" s="1"/>
    </row>
    <row r="82" spans="1:12" ht="15.75" x14ac:dyDescent="0.25">
      <c r="A82" s="1"/>
      <c r="B82" s="6"/>
      <c r="C82" s="1"/>
      <c r="D82" s="9"/>
      <c r="E82" s="1"/>
      <c r="F82" s="1"/>
      <c r="G82" s="1"/>
      <c r="H82" s="1"/>
      <c r="I82" s="1"/>
      <c r="J82" s="1"/>
      <c r="K82" s="6"/>
      <c r="L82" s="1"/>
    </row>
    <row r="83" spans="1:12" ht="15.75" x14ac:dyDescent="0.25">
      <c r="A83" s="1"/>
      <c r="B83" s="6"/>
      <c r="C83" s="1"/>
      <c r="D83" s="9"/>
      <c r="E83" s="1"/>
      <c r="F83" s="1"/>
      <c r="G83" s="1"/>
      <c r="H83" s="1"/>
      <c r="I83" s="1"/>
      <c r="J83" s="1"/>
      <c r="K83" s="6"/>
      <c r="L83" s="1"/>
    </row>
    <row r="84" spans="1:12" ht="15.75" x14ac:dyDescent="0.25">
      <c r="A84" s="1"/>
      <c r="B84" s="6"/>
      <c r="C84" s="1"/>
      <c r="D84" s="9"/>
      <c r="E84" s="1"/>
      <c r="F84" s="1"/>
      <c r="G84" s="1"/>
      <c r="H84" s="1"/>
      <c r="I84" s="1"/>
      <c r="J84" s="1"/>
      <c r="K84" s="6"/>
      <c r="L84" s="1"/>
    </row>
    <row r="85" spans="1:12" ht="15.75" x14ac:dyDescent="0.25">
      <c r="A85" s="1"/>
      <c r="B85" s="6"/>
      <c r="C85" s="1"/>
      <c r="D85" s="9"/>
      <c r="E85" s="1"/>
      <c r="F85" s="1"/>
      <c r="G85" s="1"/>
      <c r="H85" s="1"/>
      <c r="I85" s="1"/>
      <c r="J85" s="1"/>
      <c r="K85" s="6"/>
      <c r="L85" s="1"/>
    </row>
    <row r="86" spans="1:12" ht="15.75" x14ac:dyDescent="0.25">
      <c r="A86" s="1"/>
      <c r="B86" s="6"/>
      <c r="C86" s="1"/>
      <c r="D86" s="9"/>
      <c r="E86" s="1"/>
      <c r="F86" s="1"/>
      <c r="G86" s="1"/>
      <c r="H86" s="1"/>
      <c r="I86" s="1"/>
      <c r="J86" s="1"/>
      <c r="K86" s="6"/>
      <c r="L86" s="1"/>
    </row>
    <row r="87" spans="1:12" ht="15.75" x14ac:dyDescent="0.25">
      <c r="A87" s="1"/>
      <c r="B87" s="6"/>
      <c r="C87" s="1"/>
      <c r="D87" s="9"/>
      <c r="E87" s="1"/>
      <c r="F87" s="1"/>
      <c r="G87" s="1"/>
      <c r="H87" s="1"/>
      <c r="I87" s="1"/>
      <c r="J87" s="1"/>
      <c r="K87" s="6"/>
      <c r="L87" s="1"/>
    </row>
    <row r="88" spans="1:12" ht="15.75" x14ac:dyDescent="0.25">
      <c r="A88" s="1"/>
      <c r="B88" s="6"/>
      <c r="C88" s="1"/>
      <c r="D88" s="9"/>
      <c r="E88" s="1"/>
      <c r="F88" s="1"/>
      <c r="G88" s="1"/>
      <c r="H88" s="1"/>
      <c r="I88" s="1"/>
      <c r="J88" s="1"/>
      <c r="K88" s="6"/>
      <c r="L88" s="1"/>
    </row>
    <row r="89" spans="1:12" ht="15.75" x14ac:dyDescent="0.25">
      <c r="A89" s="1"/>
      <c r="B89" s="6"/>
      <c r="C89" s="1"/>
      <c r="D89" s="9"/>
      <c r="E89" s="1"/>
      <c r="F89" s="1"/>
      <c r="G89" s="1"/>
      <c r="H89" s="1"/>
      <c r="I89" s="1"/>
      <c r="J89" s="1"/>
      <c r="K89" s="6"/>
      <c r="L89" s="1"/>
    </row>
    <row r="90" spans="1:12" ht="15.75" x14ac:dyDescent="0.25">
      <c r="A90" s="1"/>
      <c r="B90" s="6"/>
      <c r="C90" s="1"/>
      <c r="D90" s="9"/>
      <c r="E90" s="1"/>
      <c r="F90" s="1"/>
      <c r="G90" s="1"/>
      <c r="H90" s="1"/>
      <c r="I90" s="1"/>
      <c r="J90" s="1"/>
      <c r="K90" s="6"/>
      <c r="L90" s="1"/>
    </row>
    <row r="91" spans="1:12" ht="15.75" x14ac:dyDescent="0.25">
      <c r="A91" s="1"/>
      <c r="B91" s="6"/>
      <c r="C91" s="1"/>
      <c r="D91" s="9"/>
      <c r="E91" s="1"/>
      <c r="F91" s="1"/>
      <c r="G91" s="1"/>
      <c r="H91" s="1"/>
      <c r="I91" s="1"/>
      <c r="J91" s="1"/>
      <c r="K91" s="6"/>
      <c r="L91" s="1"/>
    </row>
    <row r="92" spans="1:12" ht="15.75" x14ac:dyDescent="0.25">
      <c r="A92" s="1"/>
      <c r="B92" s="6"/>
      <c r="C92" s="1"/>
      <c r="D92" s="9"/>
      <c r="E92" s="1"/>
      <c r="F92" s="1"/>
      <c r="G92" s="1"/>
      <c r="H92" s="1"/>
      <c r="I92" s="1"/>
      <c r="J92" s="1"/>
      <c r="K92" s="6"/>
      <c r="L92" s="1"/>
    </row>
    <row r="93" spans="1:12" ht="15.75" x14ac:dyDescent="0.25">
      <c r="A93" s="1"/>
      <c r="B93" s="6"/>
      <c r="C93" s="1"/>
      <c r="D93" s="9"/>
      <c r="E93" s="1"/>
      <c r="F93" s="1"/>
      <c r="G93" s="1"/>
      <c r="H93" s="1"/>
      <c r="I93" s="1"/>
      <c r="J93" s="1"/>
      <c r="K93" s="6"/>
      <c r="L93" s="1"/>
    </row>
    <row r="94" spans="1:12" ht="15.75" x14ac:dyDescent="0.25">
      <c r="A94" s="1"/>
      <c r="B94" s="6"/>
      <c r="C94" s="1"/>
      <c r="D94" s="9"/>
      <c r="E94" s="1"/>
      <c r="F94" s="1"/>
      <c r="G94" s="1"/>
      <c r="H94" s="1"/>
      <c r="I94" s="1"/>
      <c r="J94" s="1"/>
      <c r="K94" s="6"/>
      <c r="L94" s="1"/>
    </row>
    <row r="95" spans="1:12" ht="15.75" x14ac:dyDescent="0.25">
      <c r="A95" s="1"/>
      <c r="B95" s="6"/>
      <c r="C95" s="1"/>
      <c r="D95" s="9"/>
      <c r="E95" s="1"/>
      <c r="F95" s="1"/>
      <c r="G95" s="1"/>
      <c r="H95" s="1"/>
      <c r="I95" s="1"/>
      <c r="J95" s="1"/>
      <c r="K95" s="6"/>
      <c r="L95" s="1"/>
    </row>
    <row r="96" spans="1:12" ht="15.75" x14ac:dyDescent="0.25">
      <c r="A96" s="1"/>
      <c r="B96" s="6"/>
      <c r="C96" s="1"/>
      <c r="D96" s="9"/>
      <c r="E96" s="1"/>
      <c r="F96" s="1"/>
      <c r="G96" s="1"/>
      <c r="H96" s="1"/>
      <c r="I96" s="1"/>
      <c r="J96" s="1"/>
      <c r="K96" s="6"/>
      <c r="L96" s="1"/>
    </row>
    <row r="97" spans="1:12" ht="15.75" x14ac:dyDescent="0.25">
      <c r="A97" s="1"/>
      <c r="B97" s="6"/>
      <c r="C97" s="1"/>
      <c r="D97" s="9"/>
      <c r="E97" s="1"/>
      <c r="F97" s="1"/>
      <c r="G97" s="1"/>
      <c r="H97" s="1"/>
      <c r="I97" s="1"/>
      <c r="J97" s="1"/>
      <c r="K97" s="6"/>
      <c r="L97" s="1"/>
    </row>
    <row r="98" spans="1:12" ht="15.75" x14ac:dyDescent="0.25">
      <c r="A98" s="1"/>
      <c r="B98" s="6"/>
      <c r="C98" s="1"/>
      <c r="D98" s="9"/>
      <c r="E98" s="1"/>
      <c r="F98" s="1"/>
      <c r="G98" s="1"/>
      <c r="H98" s="1"/>
      <c r="I98" s="1"/>
      <c r="J98" s="1"/>
      <c r="K98" s="6"/>
      <c r="L98" s="1"/>
    </row>
    <row r="99" spans="1:12" ht="15.75" x14ac:dyDescent="0.25">
      <c r="A99" s="1"/>
      <c r="B99" s="6"/>
      <c r="C99" s="1"/>
      <c r="D99" s="9"/>
      <c r="E99" s="1"/>
      <c r="F99" s="1"/>
      <c r="G99" s="1"/>
      <c r="H99" s="1"/>
      <c r="I99" s="1"/>
      <c r="J99" s="1"/>
      <c r="K99" s="6"/>
      <c r="L99" s="1"/>
    </row>
    <row r="100" spans="1:12" ht="15.75" x14ac:dyDescent="0.25">
      <c r="A100" s="1"/>
      <c r="B100" s="6"/>
      <c r="C100" s="1"/>
      <c r="D100" s="9"/>
      <c r="E100" s="1"/>
      <c r="F100" s="1"/>
      <c r="G100" s="1"/>
      <c r="H100" s="1"/>
      <c r="I100" s="1"/>
      <c r="J100" s="1"/>
      <c r="K100" s="6"/>
      <c r="L100" s="1"/>
    </row>
    <row r="101" spans="1:12" ht="15.75" x14ac:dyDescent="0.25">
      <c r="A101" s="1"/>
      <c r="B101" s="6"/>
      <c r="C101" s="1"/>
      <c r="D101" s="9"/>
      <c r="E101" s="1"/>
      <c r="F101" s="1"/>
      <c r="G101" s="1"/>
      <c r="H101" s="1"/>
      <c r="I101" s="1"/>
      <c r="J101" s="1"/>
      <c r="K101" s="6"/>
      <c r="L101" s="1"/>
    </row>
    <row r="102" spans="1:12" ht="15.75" x14ac:dyDescent="0.25">
      <c r="A102" s="1"/>
      <c r="B102" s="6"/>
      <c r="C102" s="1"/>
      <c r="D102" s="9"/>
      <c r="E102" s="1"/>
      <c r="F102" s="1"/>
      <c r="G102" s="1"/>
      <c r="H102" s="1"/>
      <c r="I102" s="1"/>
      <c r="J102" s="1"/>
      <c r="K102" s="6"/>
      <c r="L102" s="1"/>
    </row>
    <row r="103" spans="1:12" ht="15.75" x14ac:dyDescent="0.25">
      <c r="A103" s="1"/>
      <c r="B103" s="6"/>
      <c r="C103" s="1"/>
      <c r="D103" s="9"/>
      <c r="E103" s="1"/>
      <c r="F103" s="1"/>
      <c r="G103" s="1"/>
      <c r="H103" s="1"/>
      <c r="I103" s="1"/>
      <c r="J103" s="1"/>
      <c r="K103" s="6"/>
      <c r="L103" s="1"/>
    </row>
    <row r="104" spans="1:12" ht="15.75" x14ac:dyDescent="0.25">
      <c r="A104" s="1"/>
      <c r="B104" s="6"/>
      <c r="C104" s="1"/>
      <c r="D104" s="9"/>
      <c r="E104" s="1"/>
      <c r="F104" s="1"/>
      <c r="G104" s="1"/>
      <c r="H104" s="1"/>
      <c r="I104" s="1"/>
      <c r="J104" s="1"/>
      <c r="K104" s="6"/>
      <c r="L104" s="1"/>
    </row>
    <row r="105" spans="1:12" ht="15.75" x14ac:dyDescent="0.25">
      <c r="A105" s="1"/>
      <c r="B105" s="6"/>
      <c r="C105" s="1"/>
      <c r="D105" s="9"/>
      <c r="E105" s="1"/>
      <c r="F105" s="1"/>
      <c r="G105" s="1"/>
      <c r="H105" s="1"/>
      <c r="I105" s="1"/>
      <c r="J105" s="1"/>
      <c r="K105" s="6"/>
      <c r="L105" s="1"/>
    </row>
    <row r="106" spans="1:12" ht="15.75" x14ac:dyDescent="0.25">
      <c r="A106" s="1"/>
      <c r="B106" s="6"/>
      <c r="C106" s="1"/>
      <c r="D106" s="9"/>
      <c r="E106" s="1"/>
      <c r="F106" s="1"/>
      <c r="G106" s="1"/>
      <c r="H106" s="1"/>
      <c r="I106" s="1"/>
      <c r="J106" s="1"/>
      <c r="K106" s="6"/>
      <c r="L106" s="1"/>
    </row>
    <row r="107" spans="1:12" ht="15.75" x14ac:dyDescent="0.25">
      <c r="A107" s="1"/>
      <c r="B107" s="6"/>
      <c r="C107" s="1"/>
      <c r="D107" s="9"/>
      <c r="E107" s="1"/>
      <c r="F107" s="1"/>
      <c r="G107" s="1"/>
      <c r="H107" s="1"/>
      <c r="I107" s="1"/>
      <c r="J107" s="1"/>
      <c r="K107" s="6"/>
      <c r="L107" s="1"/>
    </row>
    <row r="108" spans="1:12" ht="15.75" x14ac:dyDescent="0.25">
      <c r="A108" s="1"/>
      <c r="B108" s="6"/>
      <c r="C108" s="1"/>
      <c r="D108" s="9"/>
      <c r="E108" s="1"/>
      <c r="F108" s="1"/>
      <c r="G108" s="1"/>
      <c r="H108" s="1"/>
      <c r="I108" s="1"/>
      <c r="J108" s="1"/>
      <c r="K108" s="6"/>
      <c r="L108" s="1"/>
    </row>
    <row r="109" spans="1:12" ht="15.75" x14ac:dyDescent="0.25">
      <c r="A109" s="1"/>
      <c r="B109" s="6"/>
      <c r="C109" s="1"/>
      <c r="D109" s="9"/>
      <c r="E109" s="1"/>
      <c r="F109" s="1"/>
      <c r="G109" s="1"/>
      <c r="H109" s="1"/>
      <c r="I109" s="1"/>
      <c r="J109" s="1"/>
      <c r="K109" s="6"/>
      <c r="L109" s="1"/>
    </row>
    <row r="110" spans="1:12" ht="15.75" x14ac:dyDescent="0.25">
      <c r="A110" s="1"/>
      <c r="B110" s="6"/>
      <c r="C110" s="1"/>
      <c r="D110" s="9"/>
      <c r="E110" s="1"/>
      <c r="F110" s="1"/>
      <c r="G110" s="1"/>
      <c r="H110" s="1"/>
      <c r="I110" s="1"/>
      <c r="J110" s="1"/>
      <c r="K110" s="6"/>
      <c r="L110" s="1"/>
    </row>
    <row r="111" spans="1:12" ht="15.75" x14ac:dyDescent="0.25">
      <c r="A111" s="1"/>
      <c r="B111" s="6"/>
      <c r="C111" s="1"/>
      <c r="D111" s="9"/>
      <c r="E111" s="1"/>
      <c r="F111" s="1"/>
      <c r="G111" s="1"/>
      <c r="H111" s="1"/>
      <c r="I111" s="1"/>
      <c r="J111" s="1"/>
      <c r="K111" s="6"/>
      <c r="L111" s="1"/>
    </row>
    <row r="112" spans="1:12" ht="15.75" x14ac:dyDescent="0.25">
      <c r="A112" s="1"/>
      <c r="B112" s="6"/>
      <c r="C112" s="1"/>
      <c r="D112" s="9"/>
      <c r="E112" s="1"/>
      <c r="F112" s="1"/>
      <c r="G112" s="1"/>
      <c r="H112" s="1"/>
      <c r="I112" s="1"/>
      <c r="J112" s="1"/>
      <c r="K112" s="6"/>
      <c r="L112" s="1"/>
    </row>
    <row r="113" spans="1:12" ht="15.75" x14ac:dyDescent="0.25">
      <c r="A113" s="1"/>
      <c r="B113" s="6"/>
      <c r="C113" s="1"/>
      <c r="D113" s="9"/>
      <c r="E113" s="1"/>
      <c r="F113" s="1"/>
      <c r="G113" s="1"/>
      <c r="H113" s="1"/>
      <c r="I113" s="1"/>
      <c r="J113" s="1"/>
      <c r="K113" s="6"/>
      <c r="L113" s="1"/>
    </row>
    <row r="114" spans="1:12" ht="15.75" x14ac:dyDescent="0.25">
      <c r="A114" s="1"/>
      <c r="B114" s="6"/>
      <c r="C114" s="1"/>
      <c r="D114" s="9"/>
      <c r="E114" s="1"/>
      <c r="F114" s="1"/>
      <c r="G114" s="1"/>
      <c r="H114" s="1"/>
      <c r="I114" s="1"/>
      <c r="J114" s="1"/>
      <c r="K114" s="6"/>
      <c r="L114" s="1"/>
    </row>
    <row r="115" spans="1:12" ht="15.75" x14ac:dyDescent="0.25">
      <c r="A115" s="1"/>
      <c r="B115" s="6"/>
      <c r="C115" s="1"/>
      <c r="D115" s="9"/>
      <c r="E115" s="1"/>
      <c r="F115" s="1"/>
      <c r="G115" s="1"/>
      <c r="H115" s="1"/>
      <c r="I115" s="1"/>
      <c r="J115" s="1"/>
      <c r="K115" s="6"/>
      <c r="L115" s="1"/>
    </row>
    <row r="116" spans="1:12" ht="15.75" x14ac:dyDescent="0.25">
      <c r="A116" s="1"/>
      <c r="B116" s="6"/>
      <c r="C116" s="1"/>
      <c r="D116" s="9"/>
      <c r="E116" s="1"/>
      <c r="F116" s="1"/>
      <c r="G116" s="1"/>
      <c r="H116" s="1"/>
      <c r="I116" s="1"/>
      <c r="J116" s="1"/>
      <c r="K116" s="6"/>
      <c r="L116" s="1"/>
    </row>
    <row r="117" spans="1:12" ht="15.75" x14ac:dyDescent="0.25">
      <c r="A117" s="1"/>
      <c r="B117" s="6"/>
      <c r="C117" s="1"/>
      <c r="D117" s="9"/>
      <c r="E117" s="1"/>
      <c r="F117" s="1"/>
      <c r="G117" s="1"/>
      <c r="H117" s="1"/>
      <c r="I117" s="1"/>
      <c r="J117" s="1"/>
      <c r="K117" s="6"/>
      <c r="L117" s="1"/>
    </row>
  </sheetData>
  <sortState xmlns:xlrd2="http://schemas.microsoft.com/office/spreadsheetml/2017/richdata2" ref="A2:L18">
    <sortCondition ref="G2:G18"/>
    <sortCondition ref="H2:H18"/>
    <sortCondition descending="1" ref="I2:I18"/>
    <sortCondition descending="1" ref="J2:J18"/>
  </sortState>
  <pageMargins left="0.7" right="0.7" top="0.75" bottom="0.75" header="0.3" footer="0.3"/>
  <pageSetup paperSize="9" orientation="landscape" horizontalDpi="360" verticalDpi="360" r:id="rId1"/>
  <headerFooter>
    <oddHeader>&amp;L&amp;"-,Bold"&amp;12Arena Indoor
Classes 5 6 6A&amp;C&amp;"-,Bold"&amp;12Prelim 2  (Incl TQ)&amp;R&amp;"-,Bold"&amp;12Judge :  
Mal Phillips</oddHeader>
    <oddFooter>&amp;CHarolds Park Farm RC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3" tint="-0.249977111117893"/>
  </sheetPr>
  <dimension ref="A1:L114"/>
  <sheetViews>
    <sheetView view="pageLayout" zoomScale="120" zoomScaleNormal="100" zoomScalePageLayoutView="120" workbookViewId="0">
      <selection activeCell="K16" sqref="K16"/>
    </sheetView>
  </sheetViews>
  <sheetFormatPr defaultRowHeight="15" x14ac:dyDescent="0.25"/>
  <cols>
    <col min="1" max="1" width="4.42578125" bestFit="1" customWidth="1"/>
    <col min="2" max="2" width="6.140625" style="7" bestFit="1" customWidth="1"/>
    <col min="3" max="3" width="21.5703125" customWidth="1"/>
    <col min="4" max="4" width="8.140625" style="10" customWidth="1"/>
    <col min="5" max="5" width="24.42578125" customWidth="1"/>
    <col min="6" max="6" width="7.42578125" customWidth="1"/>
    <col min="7" max="7" width="13.5703125" customWidth="1"/>
    <col min="8" max="8" width="8.28515625" bestFit="1" customWidth="1"/>
    <col min="9" max="9" width="8.85546875" style="7" customWidth="1"/>
    <col min="10" max="10" width="4.5703125" bestFit="1" customWidth="1"/>
    <col min="11" max="11" width="8.5703125" style="7" bestFit="1" customWidth="1"/>
    <col min="12" max="12" width="7.42578125" customWidth="1"/>
  </cols>
  <sheetData>
    <row r="1" spans="1:12" ht="36" customHeight="1" x14ac:dyDescent="0.25">
      <c r="A1" s="63" t="s">
        <v>0</v>
      </c>
      <c r="B1" s="63" t="s">
        <v>10</v>
      </c>
      <c r="C1" s="63" t="s">
        <v>1</v>
      </c>
      <c r="D1" s="63" t="s">
        <v>2</v>
      </c>
      <c r="E1" s="63" t="s">
        <v>3</v>
      </c>
      <c r="F1" s="63" t="s">
        <v>0</v>
      </c>
      <c r="G1" s="63" t="s">
        <v>17</v>
      </c>
      <c r="H1" s="63" t="s">
        <v>5</v>
      </c>
      <c r="I1" s="64" t="s">
        <v>6</v>
      </c>
      <c r="J1" s="63" t="s">
        <v>7</v>
      </c>
      <c r="K1" s="63" t="s">
        <v>8</v>
      </c>
      <c r="L1" s="63" t="s">
        <v>9</v>
      </c>
    </row>
    <row r="2" spans="1:12" ht="36" customHeight="1" x14ac:dyDescent="0.25">
      <c r="A2" s="32" t="s">
        <v>32</v>
      </c>
      <c r="B2" s="36">
        <v>14.34</v>
      </c>
      <c r="C2" s="32" t="s">
        <v>148</v>
      </c>
      <c r="D2" s="32" t="s">
        <v>160</v>
      </c>
      <c r="E2" s="32" t="s">
        <v>156</v>
      </c>
      <c r="F2" s="32" t="s">
        <v>161</v>
      </c>
      <c r="G2" s="71" t="s">
        <v>172</v>
      </c>
      <c r="H2" s="32"/>
      <c r="I2" s="58">
        <v>183</v>
      </c>
      <c r="J2" s="3">
        <v>70</v>
      </c>
      <c r="K2" s="4">
        <f>+I2/2.6</f>
        <v>70.384615384615387</v>
      </c>
      <c r="L2" s="60">
        <v>1</v>
      </c>
    </row>
    <row r="3" spans="1:12" ht="36" customHeight="1" x14ac:dyDescent="0.25">
      <c r="A3" s="32" t="s">
        <v>59</v>
      </c>
      <c r="B3" s="36">
        <v>15.38</v>
      </c>
      <c r="C3" s="32" t="s">
        <v>166</v>
      </c>
      <c r="D3" s="32" t="s">
        <v>168</v>
      </c>
      <c r="E3" s="32" t="s">
        <v>167</v>
      </c>
      <c r="F3" s="32" t="s">
        <v>169</v>
      </c>
      <c r="G3" s="71" t="s">
        <v>172</v>
      </c>
      <c r="H3" s="32"/>
      <c r="I3" s="58">
        <v>177.5</v>
      </c>
      <c r="J3" s="3">
        <v>68</v>
      </c>
      <c r="K3" s="4">
        <f>+I3/2.6</f>
        <v>68.269230769230774</v>
      </c>
      <c r="L3" s="72">
        <v>2</v>
      </c>
    </row>
    <row r="4" spans="1:12" ht="33.75" customHeight="1" x14ac:dyDescent="0.25">
      <c r="A4" s="32" t="s">
        <v>70</v>
      </c>
      <c r="B4" s="36">
        <v>15.19</v>
      </c>
      <c r="C4" s="32" t="s">
        <v>66</v>
      </c>
      <c r="D4" s="32" t="s">
        <v>170</v>
      </c>
      <c r="E4" s="32" t="s">
        <v>67</v>
      </c>
      <c r="F4" s="32" t="s">
        <v>171</v>
      </c>
      <c r="G4" s="71" t="s">
        <v>172</v>
      </c>
      <c r="H4" s="32"/>
      <c r="I4" s="58">
        <v>176</v>
      </c>
      <c r="J4" s="3">
        <v>69</v>
      </c>
      <c r="K4" s="4">
        <f>+I4/2.6</f>
        <v>67.692307692307693</v>
      </c>
      <c r="L4" s="60">
        <v>3</v>
      </c>
    </row>
    <row r="5" spans="1:12" ht="30" customHeight="1" x14ac:dyDescent="0.25">
      <c r="A5" s="32" t="s">
        <v>33</v>
      </c>
      <c r="B5" s="36">
        <v>14.4</v>
      </c>
      <c r="C5" s="32" t="s">
        <v>129</v>
      </c>
      <c r="D5" s="32" t="s">
        <v>139</v>
      </c>
      <c r="E5" s="32" t="s">
        <v>132</v>
      </c>
      <c r="F5" s="32" t="s">
        <v>140</v>
      </c>
      <c r="G5" s="71" t="s">
        <v>172</v>
      </c>
      <c r="H5" s="32"/>
      <c r="I5" s="58">
        <v>160.5</v>
      </c>
      <c r="J5" s="3">
        <v>6</v>
      </c>
      <c r="K5" s="4">
        <f>+I5/2.6</f>
        <v>61.730769230769226</v>
      </c>
      <c r="L5" s="60">
        <v>4</v>
      </c>
    </row>
    <row r="6" spans="1:12" ht="30" customHeight="1" x14ac:dyDescent="0.25">
      <c r="A6" s="32" t="s">
        <v>41</v>
      </c>
      <c r="B6" s="36">
        <v>14.21</v>
      </c>
      <c r="C6" s="32" t="s">
        <v>147</v>
      </c>
      <c r="D6" s="32" t="s">
        <v>37</v>
      </c>
      <c r="E6" s="32" t="s">
        <v>155</v>
      </c>
      <c r="F6" s="32" t="s">
        <v>37</v>
      </c>
      <c r="G6" s="32" t="s">
        <v>115</v>
      </c>
      <c r="H6" s="32" t="s">
        <v>127</v>
      </c>
      <c r="I6" s="58">
        <v>175</v>
      </c>
      <c r="J6" s="3">
        <v>68</v>
      </c>
      <c r="K6" s="4">
        <f>+I6/2.6</f>
        <v>67.307692307692307</v>
      </c>
      <c r="L6" s="3">
        <v>1</v>
      </c>
    </row>
    <row r="7" spans="1:12" ht="30" customHeight="1" x14ac:dyDescent="0.25">
      <c r="A7" s="32" t="s">
        <v>75</v>
      </c>
      <c r="B7" s="36">
        <v>15.12</v>
      </c>
      <c r="C7" s="32" t="s">
        <v>173</v>
      </c>
      <c r="D7" s="32" t="s">
        <v>37</v>
      </c>
      <c r="E7" s="32" t="s">
        <v>175</v>
      </c>
      <c r="F7" s="32" t="s">
        <v>37</v>
      </c>
      <c r="G7" s="32" t="s">
        <v>115</v>
      </c>
      <c r="H7" s="32" t="s">
        <v>127</v>
      </c>
      <c r="I7" s="58">
        <v>169.5</v>
      </c>
      <c r="J7" s="3">
        <v>66</v>
      </c>
      <c r="K7" s="4">
        <f>+I7/2.6</f>
        <v>65.192307692307693</v>
      </c>
      <c r="L7" s="3">
        <v>2</v>
      </c>
    </row>
    <row r="8" spans="1:12" ht="30" customHeight="1" x14ac:dyDescent="0.25">
      <c r="A8" s="32" t="s">
        <v>34</v>
      </c>
      <c r="B8" s="36">
        <v>14.01</v>
      </c>
      <c r="C8" s="32" t="s">
        <v>144</v>
      </c>
      <c r="D8" s="32" t="s">
        <v>37</v>
      </c>
      <c r="E8" s="32" t="s">
        <v>152</v>
      </c>
      <c r="F8" s="32" t="s">
        <v>37</v>
      </c>
      <c r="G8" s="32" t="s">
        <v>115</v>
      </c>
      <c r="H8" s="32" t="s">
        <v>127</v>
      </c>
      <c r="I8" s="58">
        <v>158.5</v>
      </c>
      <c r="J8" s="3">
        <v>62</v>
      </c>
      <c r="K8" s="4">
        <f>+I8/2.6</f>
        <v>60.96153846153846</v>
      </c>
      <c r="L8" s="3">
        <v>3</v>
      </c>
    </row>
    <row r="9" spans="1:12" ht="30" customHeight="1" x14ac:dyDescent="0.25">
      <c r="A9" s="32" t="s">
        <v>81</v>
      </c>
      <c r="B9" s="36">
        <v>14.27</v>
      </c>
      <c r="C9" s="32" t="s">
        <v>150</v>
      </c>
      <c r="D9" s="32" t="s">
        <v>37</v>
      </c>
      <c r="E9" s="32" t="s">
        <v>158</v>
      </c>
      <c r="F9" s="32" t="s">
        <v>37</v>
      </c>
      <c r="G9" s="32" t="s">
        <v>115</v>
      </c>
      <c r="H9" s="32" t="s">
        <v>114</v>
      </c>
      <c r="I9" s="58">
        <v>185.5</v>
      </c>
      <c r="J9" s="3">
        <v>71</v>
      </c>
      <c r="K9" s="4">
        <f>+I9/2.6</f>
        <v>71.34615384615384</v>
      </c>
      <c r="L9" s="12">
        <v>1</v>
      </c>
    </row>
    <row r="10" spans="1:12" ht="30" customHeight="1" x14ac:dyDescent="0.25">
      <c r="A10" s="32" t="s">
        <v>65</v>
      </c>
      <c r="B10" s="36">
        <v>14.47</v>
      </c>
      <c r="C10" s="32" t="s">
        <v>151</v>
      </c>
      <c r="D10" s="32" t="s">
        <v>37</v>
      </c>
      <c r="E10" s="32" t="s">
        <v>159</v>
      </c>
      <c r="F10" s="32"/>
      <c r="G10" s="32" t="s">
        <v>115</v>
      </c>
      <c r="H10" s="32" t="s">
        <v>114</v>
      </c>
      <c r="I10" s="58">
        <v>183</v>
      </c>
      <c r="J10" s="3">
        <v>71</v>
      </c>
      <c r="K10" s="4">
        <f>+I10/2.6</f>
        <v>70.384615384615387</v>
      </c>
      <c r="L10" s="3">
        <v>2</v>
      </c>
    </row>
    <row r="11" spans="1:12" ht="30" customHeight="1" x14ac:dyDescent="0.25">
      <c r="A11" s="32" t="s">
        <v>58</v>
      </c>
      <c r="B11" s="36">
        <v>15.25</v>
      </c>
      <c r="C11" s="32" t="s">
        <v>174</v>
      </c>
      <c r="D11" s="32" t="s">
        <v>37</v>
      </c>
      <c r="E11" s="32" t="s">
        <v>177</v>
      </c>
      <c r="F11" s="32" t="s">
        <v>37</v>
      </c>
      <c r="G11" s="32" t="s">
        <v>115</v>
      </c>
      <c r="H11" s="32" t="s">
        <v>114</v>
      </c>
      <c r="I11" s="58">
        <v>178</v>
      </c>
      <c r="J11" s="3">
        <v>69</v>
      </c>
      <c r="K11" s="4">
        <f>+I11/2.6</f>
        <v>68.461538461538453</v>
      </c>
      <c r="L11" s="3">
        <v>3</v>
      </c>
    </row>
    <row r="12" spans="1:12" ht="30" customHeight="1" x14ac:dyDescent="0.25">
      <c r="A12" s="32" t="s">
        <v>45</v>
      </c>
      <c r="B12" s="36">
        <v>14.14</v>
      </c>
      <c r="C12" s="32" t="s">
        <v>149</v>
      </c>
      <c r="D12" s="32" t="s">
        <v>37</v>
      </c>
      <c r="E12" s="32" t="s">
        <v>157</v>
      </c>
      <c r="F12" s="32" t="s">
        <v>37</v>
      </c>
      <c r="G12" s="32" t="s">
        <v>115</v>
      </c>
      <c r="H12" s="32" t="s">
        <v>114</v>
      </c>
      <c r="I12" s="58">
        <v>174</v>
      </c>
      <c r="J12" s="3">
        <v>70</v>
      </c>
      <c r="K12" s="4">
        <f>+I12/2.6</f>
        <v>66.92307692307692</v>
      </c>
      <c r="L12" s="3">
        <v>4</v>
      </c>
    </row>
    <row r="13" spans="1:12" ht="30" customHeight="1" x14ac:dyDescent="0.25">
      <c r="A13" s="32" t="s">
        <v>49</v>
      </c>
      <c r="B13" s="36">
        <v>14.59</v>
      </c>
      <c r="C13" s="32" t="s">
        <v>120</v>
      </c>
      <c r="D13" s="32" t="s">
        <v>37</v>
      </c>
      <c r="E13" s="32" t="s">
        <v>176</v>
      </c>
      <c r="F13" s="32" t="s">
        <v>37</v>
      </c>
      <c r="G13" s="32" t="s">
        <v>115</v>
      </c>
      <c r="H13" s="32" t="s">
        <v>114</v>
      </c>
      <c r="I13" s="58">
        <v>169.5</v>
      </c>
      <c r="J13" s="3">
        <v>66</v>
      </c>
      <c r="K13" s="4">
        <f>+I13/2.6</f>
        <v>65.192307692307693</v>
      </c>
      <c r="L13" s="3">
        <v>5</v>
      </c>
    </row>
    <row r="14" spans="1:12" ht="30" customHeight="1" x14ac:dyDescent="0.25">
      <c r="A14" s="32" t="s">
        <v>143</v>
      </c>
      <c r="B14" s="36">
        <v>14.08</v>
      </c>
      <c r="C14" s="32" t="s">
        <v>211</v>
      </c>
      <c r="D14" s="32" t="s">
        <v>37</v>
      </c>
      <c r="E14" s="32" t="s">
        <v>153</v>
      </c>
      <c r="F14" s="32" t="s">
        <v>37</v>
      </c>
      <c r="G14" s="32" t="s">
        <v>115</v>
      </c>
      <c r="H14" s="32" t="s">
        <v>114</v>
      </c>
      <c r="I14" s="58">
        <v>164</v>
      </c>
      <c r="J14" s="3">
        <v>63</v>
      </c>
      <c r="K14" s="4">
        <f>+I14/2.6</f>
        <v>63.076923076923073</v>
      </c>
      <c r="L14" s="3">
        <v>6</v>
      </c>
    </row>
    <row r="15" spans="1:12" ht="30" customHeight="1" x14ac:dyDescent="0.25">
      <c r="A15" s="32" t="s">
        <v>31</v>
      </c>
      <c r="B15" s="36">
        <v>15.32</v>
      </c>
      <c r="C15" s="32" t="s">
        <v>162</v>
      </c>
      <c r="D15" s="32" t="s">
        <v>164</v>
      </c>
      <c r="E15" s="32" t="s">
        <v>163</v>
      </c>
      <c r="F15" s="32" t="s">
        <v>164</v>
      </c>
      <c r="G15" s="41" t="s">
        <v>165</v>
      </c>
      <c r="H15" s="32"/>
      <c r="I15" s="58">
        <v>164</v>
      </c>
      <c r="J15" s="3">
        <v>64</v>
      </c>
      <c r="K15" s="4">
        <f>+I15/2.6</f>
        <v>63.076923076923073</v>
      </c>
      <c r="L15" s="31">
        <v>1</v>
      </c>
    </row>
    <row r="16" spans="1:12" ht="30" customHeight="1" x14ac:dyDescent="0.25">
      <c r="A16" s="32"/>
      <c r="B16" s="40"/>
      <c r="C16" s="32"/>
      <c r="D16" s="32"/>
      <c r="E16" s="32"/>
      <c r="F16" s="43"/>
      <c r="G16" s="56"/>
      <c r="H16" s="3"/>
      <c r="I16" s="5"/>
      <c r="J16" s="3"/>
      <c r="K16" s="4"/>
      <c r="L16" s="3"/>
    </row>
    <row r="17" spans="1:12" ht="30" customHeight="1" x14ac:dyDescent="0.25">
      <c r="A17" s="32"/>
      <c r="B17" s="51"/>
      <c r="C17" s="32"/>
      <c r="D17" s="32"/>
      <c r="E17" s="32"/>
      <c r="F17" s="32"/>
      <c r="G17" s="56"/>
      <c r="H17" s="3"/>
      <c r="I17" s="5"/>
      <c r="J17" s="3"/>
      <c r="K17" s="4"/>
      <c r="L17" s="3"/>
    </row>
    <row r="18" spans="1:12" ht="30" customHeight="1" x14ac:dyDescent="0.25">
      <c r="A18" s="32"/>
      <c r="B18" s="51"/>
      <c r="C18" s="32"/>
      <c r="D18" s="32"/>
      <c r="E18" s="32"/>
      <c r="F18" s="32"/>
      <c r="G18" s="56"/>
      <c r="H18" s="3"/>
      <c r="I18" s="5"/>
      <c r="J18" s="3"/>
      <c r="K18" s="4"/>
      <c r="L18" s="3"/>
    </row>
    <row r="19" spans="1:12" ht="30" customHeight="1" x14ac:dyDescent="0.25">
      <c r="A19" s="32"/>
      <c r="B19" s="50"/>
      <c r="C19" s="32"/>
      <c r="D19" s="32"/>
      <c r="E19" s="32"/>
      <c r="F19" s="32"/>
      <c r="G19" s="56"/>
      <c r="H19" s="11"/>
      <c r="I19" s="5"/>
      <c r="J19" s="3"/>
      <c r="K19" s="4"/>
      <c r="L19" s="3"/>
    </row>
    <row r="20" spans="1:12" ht="30" customHeight="1" x14ac:dyDescent="0.25">
      <c r="A20" s="32"/>
      <c r="B20" s="51"/>
      <c r="C20" s="32"/>
      <c r="D20" s="32"/>
      <c r="E20" s="32"/>
      <c r="F20" s="32"/>
      <c r="G20" s="56"/>
      <c r="H20" s="3"/>
      <c r="I20" s="5"/>
      <c r="J20" s="3"/>
      <c r="K20" s="4"/>
      <c r="L20" s="3"/>
    </row>
    <row r="21" spans="1:12" ht="30" customHeight="1" x14ac:dyDescent="0.25">
      <c r="A21" s="32"/>
      <c r="B21" s="51"/>
      <c r="C21" s="32"/>
      <c r="D21" s="32"/>
      <c r="E21" s="32"/>
      <c r="F21" s="32"/>
      <c r="G21" s="56"/>
      <c r="H21" s="3"/>
      <c r="I21" s="5"/>
      <c r="J21" s="3"/>
      <c r="K21" s="4"/>
      <c r="L21" s="3"/>
    </row>
    <row r="22" spans="1:12" ht="30" customHeight="1" x14ac:dyDescent="0.25">
      <c r="A22" s="32"/>
      <c r="B22" s="51"/>
      <c r="C22" s="32"/>
      <c r="D22" s="32"/>
      <c r="E22" s="32"/>
      <c r="F22" s="32"/>
      <c r="G22" s="54"/>
      <c r="H22" s="3"/>
      <c r="I22" s="5"/>
      <c r="J22" s="3"/>
      <c r="K22" s="4"/>
      <c r="L22" s="31"/>
    </row>
    <row r="23" spans="1:12" ht="30" customHeight="1" x14ac:dyDescent="0.25">
      <c r="A23" s="32"/>
      <c r="B23" s="51"/>
      <c r="C23" s="32"/>
      <c r="D23" s="32"/>
      <c r="E23" s="32"/>
      <c r="F23" s="32"/>
      <c r="G23" s="54"/>
      <c r="H23" s="3"/>
      <c r="I23" s="5"/>
      <c r="J23" s="3"/>
      <c r="K23" s="4"/>
      <c r="L23" s="31"/>
    </row>
    <row r="24" spans="1:12" ht="30" customHeight="1" x14ac:dyDescent="0.25">
      <c r="A24" s="32"/>
      <c r="B24" s="51"/>
      <c r="C24" s="32"/>
      <c r="D24" s="32"/>
      <c r="E24" s="32"/>
      <c r="F24" s="32"/>
      <c r="G24" s="54"/>
      <c r="H24" s="3"/>
      <c r="I24" s="5"/>
      <c r="J24" s="3"/>
      <c r="K24" s="4"/>
      <c r="L24" s="31"/>
    </row>
    <row r="25" spans="1:12" ht="30" customHeight="1" x14ac:dyDescent="0.25">
      <c r="A25" s="32"/>
      <c r="B25" s="51"/>
      <c r="C25" s="32"/>
      <c r="D25" s="32"/>
      <c r="E25" s="32"/>
      <c r="F25" s="32"/>
      <c r="G25" s="37"/>
      <c r="H25" s="3"/>
      <c r="I25" s="5"/>
      <c r="J25" s="3"/>
      <c r="K25" s="4"/>
      <c r="L25" s="3"/>
    </row>
    <row r="26" spans="1:12" ht="30" customHeight="1" x14ac:dyDescent="0.25">
      <c r="A26" s="3"/>
      <c r="B26" s="5"/>
      <c r="C26" s="3"/>
      <c r="D26" s="8"/>
      <c r="E26" s="3"/>
      <c r="F26" s="3"/>
      <c r="G26" s="37"/>
      <c r="H26" s="3"/>
      <c r="I26" s="5"/>
      <c r="J26" s="3"/>
      <c r="K26" s="4"/>
      <c r="L26" s="3"/>
    </row>
    <row r="27" spans="1:12" ht="30" customHeight="1" x14ac:dyDescent="0.25">
      <c r="A27" s="3"/>
      <c r="B27" s="5"/>
      <c r="C27" s="3"/>
      <c r="D27" s="8"/>
      <c r="E27" s="3"/>
      <c r="F27" s="3"/>
      <c r="G27" s="37"/>
      <c r="H27" s="3"/>
      <c r="I27" s="5"/>
      <c r="J27" s="3"/>
      <c r="K27" s="4"/>
      <c r="L27" s="3"/>
    </row>
    <row r="28" spans="1:12" ht="30" customHeight="1" x14ac:dyDescent="0.25">
      <c r="A28" s="3"/>
      <c r="B28" s="5"/>
      <c r="C28" s="3"/>
      <c r="D28" s="8"/>
      <c r="E28" s="3"/>
      <c r="F28" s="3"/>
      <c r="G28" s="37"/>
      <c r="H28" s="3"/>
      <c r="I28" s="5"/>
      <c r="J28" s="3"/>
      <c r="K28" s="4"/>
      <c r="L28" s="3"/>
    </row>
    <row r="29" spans="1:12" ht="30" customHeight="1" x14ac:dyDescent="0.25">
      <c r="A29" s="3"/>
      <c r="B29" s="5"/>
      <c r="C29" s="3"/>
      <c r="D29" s="8"/>
      <c r="E29" s="3"/>
      <c r="F29" s="3"/>
      <c r="G29" s="37"/>
      <c r="H29" s="3"/>
      <c r="I29" s="5"/>
      <c r="J29" s="3"/>
      <c r="K29" s="4"/>
      <c r="L29" s="3"/>
    </row>
    <row r="30" spans="1:12" ht="30" customHeight="1" x14ac:dyDescent="0.25">
      <c r="A30" s="3"/>
      <c r="B30" s="5"/>
      <c r="C30" s="3"/>
      <c r="D30" s="8"/>
      <c r="E30" s="3"/>
      <c r="F30" s="3"/>
      <c r="G30" s="37"/>
      <c r="H30" s="3"/>
      <c r="I30" s="5"/>
      <c r="J30" s="3"/>
      <c r="K30" s="4"/>
      <c r="L30" s="3"/>
    </row>
    <row r="31" spans="1:12" ht="30" customHeight="1" x14ac:dyDescent="0.25">
      <c r="A31" s="3"/>
      <c r="B31" s="5"/>
      <c r="C31" s="3"/>
      <c r="D31" s="8"/>
      <c r="E31" s="3"/>
      <c r="F31" s="3"/>
      <c r="G31" s="37"/>
      <c r="H31" s="3"/>
      <c r="I31" s="5"/>
      <c r="J31" s="3"/>
      <c r="K31" s="4"/>
      <c r="L31" s="3"/>
    </row>
    <row r="32" spans="1:12" ht="30" customHeight="1" x14ac:dyDescent="0.25">
      <c r="A32" s="3"/>
      <c r="B32" s="5"/>
      <c r="C32" s="3"/>
      <c r="D32" s="8"/>
      <c r="E32" s="3"/>
      <c r="F32" s="3"/>
      <c r="G32" s="37"/>
      <c r="H32" s="3"/>
      <c r="I32" s="5"/>
      <c r="J32" s="3"/>
      <c r="K32" s="4"/>
      <c r="L32" s="3"/>
    </row>
    <row r="33" spans="1:12" ht="30" customHeight="1" x14ac:dyDescent="0.25">
      <c r="A33" s="3"/>
      <c r="B33" s="5"/>
      <c r="C33" s="3"/>
      <c r="D33" s="8"/>
      <c r="E33" s="3"/>
      <c r="F33" s="3"/>
      <c r="G33" s="37"/>
      <c r="H33" s="3"/>
      <c r="I33" s="5"/>
      <c r="J33" s="3"/>
      <c r="K33" s="4"/>
      <c r="L33" s="3"/>
    </row>
    <row r="34" spans="1:12" ht="30" customHeight="1" x14ac:dyDescent="0.25">
      <c r="A34" s="3"/>
      <c r="B34" s="5"/>
      <c r="C34" s="3"/>
      <c r="D34" s="8"/>
      <c r="E34" s="3"/>
      <c r="F34" s="3"/>
      <c r="G34" s="37"/>
      <c r="H34" s="3"/>
      <c r="I34" s="5"/>
      <c r="J34" s="3"/>
      <c r="K34" s="4"/>
      <c r="L34" s="3"/>
    </row>
    <row r="35" spans="1:12" ht="30" customHeight="1" x14ac:dyDescent="0.25">
      <c r="A35" s="3"/>
      <c r="B35" s="5"/>
      <c r="C35" s="3"/>
      <c r="D35" s="8"/>
      <c r="E35" s="3"/>
      <c r="F35" s="3"/>
      <c r="G35" s="37"/>
      <c r="H35" s="3"/>
      <c r="I35" s="5"/>
      <c r="J35" s="3"/>
      <c r="K35" s="4"/>
      <c r="L35" s="3"/>
    </row>
    <row r="36" spans="1:12" ht="30" customHeight="1" x14ac:dyDescent="0.25">
      <c r="A36" s="3"/>
      <c r="B36" s="5"/>
      <c r="C36" s="3"/>
      <c r="D36" s="8"/>
      <c r="E36" s="3"/>
      <c r="F36" s="3"/>
      <c r="G36" s="37"/>
      <c r="H36" s="3"/>
      <c r="I36" s="5"/>
      <c r="J36" s="3"/>
      <c r="K36" s="4"/>
      <c r="L36" s="3"/>
    </row>
    <row r="37" spans="1:12" ht="30" customHeight="1" x14ac:dyDescent="0.25">
      <c r="A37" s="3"/>
      <c r="B37" s="5"/>
      <c r="C37" s="3"/>
      <c r="D37" s="8"/>
      <c r="E37" s="3"/>
      <c r="F37" s="3"/>
      <c r="G37" s="37"/>
      <c r="H37" s="3"/>
      <c r="I37" s="5"/>
      <c r="J37" s="3"/>
      <c r="K37" s="4"/>
      <c r="L37" s="3"/>
    </row>
    <row r="38" spans="1:12" ht="30" customHeight="1" x14ac:dyDescent="0.25">
      <c r="A38" s="3"/>
      <c r="B38" s="5"/>
      <c r="C38" s="3"/>
      <c r="D38" s="8"/>
      <c r="E38" s="3"/>
      <c r="F38" s="3"/>
      <c r="G38" s="37"/>
      <c r="H38" s="3"/>
      <c r="I38" s="5"/>
      <c r="J38" s="3"/>
      <c r="K38" s="4"/>
      <c r="L38" s="3"/>
    </row>
    <row r="39" spans="1:12" ht="30" customHeight="1" x14ac:dyDescent="0.25">
      <c r="A39" s="3"/>
      <c r="B39" s="5"/>
      <c r="C39" s="3"/>
      <c r="D39" s="8"/>
      <c r="E39" s="3"/>
      <c r="F39" s="3"/>
      <c r="G39" s="37"/>
      <c r="H39" s="3"/>
      <c r="I39" s="5"/>
      <c r="J39" s="3"/>
      <c r="K39" s="4"/>
      <c r="L39" s="3"/>
    </row>
    <row r="40" spans="1:12" ht="30" customHeight="1" x14ac:dyDescent="0.25">
      <c r="A40" s="3"/>
      <c r="B40" s="5"/>
      <c r="C40" s="3"/>
      <c r="D40" s="8"/>
      <c r="E40" s="3"/>
      <c r="F40" s="3"/>
      <c r="G40" s="37"/>
      <c r="H40" s="3"/>
      <c r="I40" s="5"/>
      <c r="J40" s="3"/>
      <c r="K40" s="4"/>
      <c r="L40" s="3"/>
    </row>
    <row r="41" spans="1:12" ht="30" customHeight="1" x14ac:dyDescent="0.25">
      <c r="A41" s="3"/>
      <c r="B41" s="5"/>
      <c r="C41" s="3"/>
      <c r="D41" s="8"/>
      <c r="E41" s="3"/>
      <c r="F41" s="3"/>
      <c r="G41" s="37"/>
      <c r="H41" s="3"/>
      <c r="I41" s="5"/>
      <c r="J41" s="3"/>
      <c r="K41" s="5"/>
      <c r="L41" s="3"/>
    </row>
    <row r="42" spans="1:12" ht="30" customHeight="1" x14ac:dyDescent="0.25">
      <c r="A42" s="3"/>
      <c r="B42" s="5"/>
      <c r="C42" s="3"/>
      <c r="D42" s="8"/>
      <c r="E42" s="3"/>
      <c r="F42" s="3"/>
      <c r="G42" s="37"/>
      <c r="H42" s="3"/>
      <c r="I42" s="5"/>
      <c r="J42" s="3"/>
      <c r="K42" s="5"/>
      <c r="L42" s="3"/>
    </row>
    <row r="43" spans="1:12" ht="30" customHeight="1" x14ac:dyDescent="0.25">
      <c r="A43" s="3"/>
      <c r="B43" s="5"/>
      <c r="C43" s="3"/>
      <c r="D43" s="8"/>
      <c r="E43" s="3"/>
      <c r="F43" s="3"/>
      <c r="G43" s="37"/>
      <c r="H43" s="3"/>
      <c r="I43" s="5"/>
      <c r="J43" s="3"/>
      <c r="K43" s="5"/>
      <c r="L43" s="3"/>
    </row>
    <row r="44" spans="1:12" ht="30" customHeight="1" x14ac:dyDescent="0.25">
      <c r="A44" s="3"/>
      <c r="B44" s="5"/>
      <c r="C44" s="3"/>
      <c r="D44" s="8"/>
      <c r="E44" s="3"/>
      <c r="F44" s="3"/>
      <c r="G44" s="37"/>
      <c r="H44" s="3"/>
      <c r="I44" s="5"/>
      <c r="J44" s="3"/>
      <c r="K44" s="5"/>
      <c r="L44" s="3"/>
    </row>
    <row r="45" spans="1:12" ht="30" customHeight="1" x14ac:dyDescent="0.25">
      <c r="A45" s="3"/>
      <c r="B45" s="5"/>
      <c r="C45" s="3"/>
      <c r="D45" s="8"/>
      <c r="E45" s="3"/>
      <c r="F45" s="3"/>
      <c r="G45" s="37"/>
      <c r="H45" s="3"/>
      <c r="I45" s="5"/>
      <c r="J45" s="3"/>
      <c r="K45" s="5"/>
      <c r="L45" s="3"/>
    </row>
    <row r="46" spans="1:12" ht="30" customHeight="1" x14ac:dyDescent="0.25">
      <c r="A46" s="3"/>
      <c r="B46" s="5"/>
      <c r="C46" s="3"/>
      <c r="D46" s="8"/>
      <c r="E46" s="3"/>
      <c r="F46" s="3"/>
      <c r="G46" s="37"/>
      <c r="H46" s="3"/>
      <c r="I46" s="5"/>
      <c r="J46" s="3"/>
      <c r="K46" s="5"/>
      <c r="L46" s="3"/>
    </row>
    <row r="47" spans="1:12" ht="30" customHeight="1" x14ac:dyDescent="0.25">
      <c r="A47" s="3"/>
      <c r="B47" s="5"/>
      <c r="C47" s="3"/>
      <c r="D47" s="8"/>
      <c r="E47" s="3"/>
      <c r="F47" s="3"/>
      <c r="G47" s="37"/>
      <c r="H47" s="3"/>
      <c r="I47" s="5"/>
      <c r="J47" s="3"/>
      <c r="K47" s="5"/>
      <c r="L47" s="3"/>
    </row>
    <row r="48" spans="1:12" ht="30" customHeight="1" x14ac:dyDescent="0.25">
      <c r="A48" s="3"/>
      <c r="B48" s="5"/>
      <c r="C48" s="3"/>
      <c r="D48" s="8"/>
      <c r="E48" s="3"/>
      <c r="F48" s="3"/>
      <c r="G48" s="37"/>
      <c r="H48" s="3"/>
      <c r="I48" s="5"/>
      <c r="J48" s="3"/>
      <c r="K48" s="5"/>
      <c r="L48" s="3"/>
    </row>
    <row r="49" spans="1:12" ht="30" customHeight="1" x14ac:dyDescent="0.25">
      <c r="A49" s="3"/>
      <c r="B49" s="5"/>
      <c r="C49" s="3"/>
      <c r="D49" s="8"/>
      <c r="E49" s="3"/>
      <c r="F49" s="3"/>
      <c r="G49" s="37"/>
      <c r="H49" s="3"/>
      <c r="I49" s="5"/>
      <c r="J49" s="3"/>
      <c r="K49" s="5"/>
      <c r="L49" s="3"/>
    </row>
    <row r="50" spans="1:12" ht="30" customHeight="1" x14ac:dyDescent="0.25">
      <c r="A50" s="3"/>
      <c r="B50" s="5"/>
      <c r="C50" s="3"/>
      <c r="D50" s="8"/>
      <c r="E50" s="3"/>
      <c r="F50" s="3"/>
      <c r="G50" s="37"/>
      <c r="H50" s="3"/>
      <c r="I50" s="5"/>
      <c r="J50" s="3"/>
      <c r="K50" s="5"/>
      <c r="L50" s="3"/>
    </row>
    <row r="51" spans="1:12" ht="30" customHeight="1" x14ac:dyDescent="0.25">
      <c r="A51" s="3"/>
      <c r="B51" s="5"/>
      <c r="C51" s="3"/>
      <c r="D51" s="8"/>
      <c r="E51" s="3"/>
      <c r="F51" s="3"/>
      <c r="G51" s="3"/>
      <c r="H51" s="3"/>
      <c r="I51" s="5"/>
      <c r="J51" s="3"/>
      <c r="K51" s="5"/>
      <c r="L51" s="3"/>
    </row>
    <row r="52" spans="1:12" ht="30" customHeight="1" x14ac:dyDescent="0.25">
      <c r="A52" s="3"/>
      <c r="B52" s="5"/>
      <c r="C52" s="3"/>
      <c r="D52" s="8"/>
      <c r="E52" s="3"/>
      <c r="F52" s="3"/>
      <c r="G52" s="3"/>
      <c r="H52" s="3"/>
      <c r="I52" s="5"/>
      <c r="J52" s="3"/>
      <c r="K52" s="5"/>
      <c r="L52" s="3"/>
    </row>
    <row r="53" spans="1:12" ht="30" customHeight="1" x14ac:dyDescent="0.25">
      <c r="A53" s="3"/>
      <c r="B53" s="5"/>
      <c r="C53" s="3"/>
      <c r="D53" s="8"/>
      <c r="E53" s="3"/>
      <c r="F53" s="3"/>
      <c r="G53" s="3"/>
      <c r="H53" s="3"/>
      <c r="I53" s="5"/>
      <c r="J53" s="3"/>
      <c r="K53" s="5"/>
      <c r="L53" s="3"/>
    </row>
    <row r="54" spans="1:12" ht="30" customHeight="1" x14ac:dyDescent="0.25">
      <c r="A54" s="3"/>
      <c r="B54" s="5"/>
      <c r="C54" s="3"/>
      <c r="D54" s="8"/>
      <c r="E54" s="3"/>
      <c r="F54" s="3"/>
      <c r="G54" s="3"/>
      <c r="H54" s="3"/>
      <c r="I54" s="5"/>
      <c r="J54" s="3"/>
      <c r="K54" s="5"/>
      <c r="L54" s="3"/>
    </row>
    <row r="55" spans="1:12" ht="30" customHeight="1" x14ac:dyDescent="0.25">
      <c r="A55" s="3"/>
      <c r="B55" s="5">
        <f>SUM(B2:B54)</f>
        <v>204.77000000000004</v>
      </c>
      <c r="C55" s="3"/>
      <c r="D55" s="8"/>
      <c r="E55" s="3"/>
      <c r="F55" s="3"/>
      <c r="G55" s="3"/>
      <c r="H55" s="3"/>
      <c r="I55" s="5"/>
      <c r="J55" s="3"/>
      <c r="K55" s="5"/>
      <c r="L55" s="3"/>
    </row>
    <row r="56" spans="1:12" ht="30" customHeight="1" x14ac:dyDescent="0.25">
      <c r="A56" s="1"/>
      <c r="B56" s="6"/>
      <c r="C56" s="1"/>
      <c r="D56" s="9"/>
      <c r="E56" s="1"/>
      <c r="F56" s="1"/>
      <c r="G56" s="1"/>
      <c r="H56" s="1"/>
      <c r="I56" s="6"/>
      <c r="J56" s="1"/>
      <c r="K56" s="6"/>
      <c r="L56" s="1"/>
    </row>
    <row r="57" spans="1:12" ht="15.75" x14ac:dyDescent="0.25">
      <c r="A57" s="1"/>
      <c r="B57" s="6"/>
      <c r="C57" s="1"/>
      <c r="D57" s="9"/>
      <c r="E57" s="1"/>
      <c r="F57" s="1"/>
      <c r="G57" s="1"/>
      <c r="H57" s="1"/>
      <c r="I57" s="6"/>
      <c r="J57" s="1"/>
      <c r="K57" s="6"/>
      <c r="L57" s="1"/>
    </row>
    <row r="58" spans="1:12" ht="15.75" x14ac:dyDescent="0.25">
      <c r="A58" s="1"/>
      <c r="B58" s="6"/>
      <c r="C58" s="1"/>
      <c r="D58" s="9"/>
      <c r="E58" s="1"/>
      <c r="F58" s="1"/>
      <c r="G58" s="1"/>
      <c r="H58" s="1"/>
      <c r="I58" s="6"/>
      <c r="J58" s="1"/>
      <c r="K58" s="6"/>
      <c r="L58" s="1"/>
    </row>
    <row r="59" spans="1:12" ht="15.75" x14ac:dyDescent="0.25">
      <c r="A59" s="1"/>
      <c r="B59" s="6"/>
      <c r="C59" s="1"/>
      <c r="D59" s="9"/>
      <c r="E59" s="1"/>
      <c r="F59" s="1"/>
      <c r="G59" s="1"/>
      <c r="H59" s="1"/>
      <c r="I59" s="6"/>
      <c r="J59" s="1"/>
      <c r="K59" s="6"/>
      <c r="L59" s="1"/>
    </row>
    <row r="60" spans="1:12" ht="15.75" x14ac:dyDescent="0.25">
      <c r="A60" s="1"/>
      <c r="B60" s="6"/>
      <c r="C60" s="1"/>
      <c r="D60" s="9"/>
      <c r="E60" s="1"/>
      <c r="F60" s="1"/>
      <c r="G60" s="1"/>
      <c r="H60" s="1"/>
      <c r="I60" s="6"/>
      <c r="J60" s="1"/>
      <c r="K60" s="6"/>
      <c r="L60" s="1"/>
    </row>
    <row r="61" spans="1:12" ht="15.75" x14ac:dyDescent="0.25">
      <c r="A61" s="1"/>
      <c r="B61" s="6"/>
      <c r="C61" s="1"/>
      <c r="D61" s="9"/>
      <c r="E61" s="1"/>
      <c r="F61" s="1"/>
      <c r="G61" s="1"/>
      <c r="H61" s="1"/>
      <c r="I61" s="6"/>
      <c r="J61" s="1"/>
      <c r="K61" s="6"/>
      <c r="L61" s="1"/>
    </row>
    <row r="62" spans="1:12" ht="15.75" x14ac:dyDescent="0.25">
      <c r="A62" s="1"/>
      <c r="B62" s="6"/>
      <c r="C62" s="1"/>
      <c r="D62" s="9"/>
      <c r="E62" s="1"/>
      <c r="F62" s="1"/>
      <c r="G62" s="1"/>
      <c r="H62" s="1"/>
      <c r="I62" s="6"/>
      <c r="J62" s="1"/>
      <c r="K62" s="6"/>
      <c r="L62" s="1"/>
    </row>
    <row r="63" spans="1:12" ht="15.75" x14ac:dyDescent="0.25">
      <c r="A63" s="1"/>
      <c r="B63" s="6"/>
      <c r="C63" s="1"/>
      <c r="D63" s="9"/>
      <c r="E63" s="1"/>
      <c r="F63" s="1"/>
      <c r="G63" s="1"/>
      <c r="H63" s="1"/>
      <c r="I63" s="6"/>
      <c r="J63" s="1"/>
      <c r="K63" s="6"/>
      <c r="L63" s="1"/>
    </row>
    <row r="64" spans="1:12" ht="15.75" x14ac:dyDescent="0.25">
      <c r="A64" s="1"/>
      <c r="B64" s="6"/>
      <c r="C64" s="1"/>
      <c r="D64" s="9"/>
      <c r="E64" s="1"/>
      <c r="F64" s="1"/>
      <c r="G64" s="1"/>
      <c r="H64" s="1"/>
      <c r="I64" s="6"/>
      <c r="J64" s="1"/>
      <c r="K64" s="6"/>
      <c r="L64" s="1"/>
    </row>
    <row r="65" spans="1:12" ht="15.75" x14ac:dyDescent="0.25">
      <c r="A65" s="1"/>
      <c r="B65" s="6"/>
      <c r="C65" s="1"/>
      <c r="D65" s="9"/>
      <c r="E65" s="1"/>
      <c r="F65" s="1"/>
      <c r="G65" s="1"/>
      <c r="H65" s="1"/>
      <c r="I65" s="6"/>
      <c r="J65" s="1"/>
      <c r="K65" s="6"/>
      <c r="L65" s="1"/>
    </row>
    <row r="66" spans="1:12" ht="15.75" x14ac:dyDescent="0.25">
      <c r="A66" s="1"/>
      <c r="B66" s="6"/>
      <c r="C66" s="1"/>
      <c r="D66" s="9"/>
      <c r="E66" s="1"/>
      <c r="F66" s="1"/>
      <c r="G66" s="1"/>
      <c r="H66" s="1"/>
      <c r="I66" s="6"/>
      <c r="J66" s="1"/>
      <c r="K66" s="6"/>
      <c r="L66" s="1"/>
    </row>
    <row r="67" spans="1:12" ht="15.75" x14ac:dyDescent="0.25">
      <c r="A67" s="1"/>
      <c r="B67" s="6"/>
      <c r="C67" s="1"/>
      <c r="D67" s="9"/>
      <c r="E67" s="1"/>
      <c r="F67" s="1"/>
      <c r="G67" s="1"/>
      <c r="H67" s="1"/>
      <c r="I67" s="6"/>
      <c r="J67" s="1"/>
      <c r="K67" s="6"/>
      <c r="L67" s="1"/>
    </row>
    <row r="68" spans="1:12" ht="15.75" x14ac:dyDescent="0.25">
      <c r="A68" s="1"/>
      <c r="B68" s="6"/>
      <c r="C68" s="1"/>
      <c r="D68" s="9"/>
      <c r="E68" s="1"/>
      <c r="F68" s="1"/>
      <c r="G68" s="1"/>
      <c r="H68" s="1"/>
      <c r="I68" s="6"/>
      <c r="J68" s="1"/>
      <c r="K68" s="6"/>
      <c r="L68" s="1"/>
    </row>
    <row r="69" spans="1:12" ht="15.75" x14ac:dyDescent="0.25">
      <c r="A69" s="1"/>
      <c r="B69" s="6"/>
      <c r="C69" s="1"/>
      <c r="D69" s="9"/>
      <c r="E69" s="1"/>
      <c r="F69" s="1"/>
      <c r="G69" s="1"/>
      <c r="H69" s="1"/>
      <c r="I69" s="6"/>
      <c r="J69" s="1"/>
      <c r="K69" s="6"/>
      <c r="L69" s="1"/>
    </row>
    <row r="70" spans="1:12" ht="15.75" x14ac:dyDescent="0.25">
      <c r="A70" s="1"/>
      <c r="B70" s="6"/>
      <c r="C70" s="1"/>
      <c r="D70" s="9"/>
      <c r="E70" s="1"/>
      <c r="F70" s="1"/>
      <c r="G70" s="1"/>
      <c r="H70" s="1"/>
      <c r="I70" s="6"/>
      <c r="J70" s="1"/>
      <c r="K70" s="6"/>
      <c r="L70" s="1"/>
    </row>
    <row r="71" spans="1:12" ht="15.75" x14ac:dyDescent="0.25">
      <c r="A71" s="1"/>
      <c r="B71" s="6"/>
      <c r="C71" s="1"/>
      <c r="D71" s="9"/>
      <c r="E71" s="1"/>
      <c r="F71" s="1"/>
      <c r="G71" s="1"/>
      <c r="H71" s="1"/>
      <c r="I71" s="6"/>
      <c r="J71" s="1"/>
      <c r="K71" s="6"/>
      <c r="L71" s="1"/>
    </row>
    <row r="72" spans="1:12" ht="15.75" x14ac:dyDescent="0.25">
      <c r="A72" s="1"/>
      <c r="B72" s="6"/>
      <c r="C72" s="1"/>
      <c r="D72" s="9"/>
      <c r="E72" s="1"/>
      <c r="F72" s="1"/>
      <c r="G72" s="1"/>
      <c r="H72" s="1"/>
      <c r="I72" s="6"/>
      <c r="J72" s="1"/>
      <c r="K72" s="6"/>
      <c r="L72" s="1"/>
    </row>
    <row r="73" spans="1:12" ht="15.75" x14ac:dyDescent="0.25">
      <c r="A73" s="1"/>
      <c r="B73" s="6"/>
      <c r="C73" s="1"/>
      <c r="D73" s="9"/>
      <c r="E73" s="1"/>
      <c r="F73" s="1"/>
      <c r="G73" s="1"/>
      <c r="H73" s="1"/>
      <c r="I73" s="6"/>
      <c r="J73" s="1"/>
      <c r="K73" s="6"/>
      <c r="L73" s="1"/>
    </row>
    <row r="74" spans="1:12" ht="15.75" x14ac:dyDescent="0.25">
      <c r="A74" s="1"/>
      <c r="B74" s="6"/>
      <c r="C74" s="1"/>
      <c r="D74" s="9"/>
      <c r="E74" s="1"/>
      <c r="F74" s="1"/>
      <c r="G74" s="1"/>
      <c r="H74" s="1"/>
      <c r="I74" s="6"/>
      <c r="J74" s="1"/>
      <c r="K74" s="6"/>
      <c r="L74" s="1"/>
    </row>
    <row r="75" spans="1:12" ht="15.75" x14ac:dyDescent="0.25">
      <c r="A75" s="1"/>
      <c r="B75" s="6"/>
      <c r="C75" s="1"/>
      <c r="D75" s="9"/>
      <c r="E75" s="1"/>
      <c r="F75" s="1"/>
      <c r="G75" s="1"/>
      <c r="H75" s="1"/>
      <c r="I75" s="6"/>
      <c r="J75" s="1"/>
      <c r="K75" s="6"/>
      <c r="L75" s="1"/>
    </row>
    <row r="76" spans="1:12" ht="15.75" x14ac:dyDescent="0.25">
      <c r="A76" s="1"/>
      <c r="B76" s="6"/>
      <c r="C76" s="1"/>
      <c r="D76" s="9"/>
      <c r="E76" s="1"/>
      <c r="F76" s="1"/>
      <c r="G76" s="1"/>
      <c r="H76" s="1"/>
      <c r="I76" s="6"/>
      <c r="J76" s="1"/>
      <c r="K76" s="6"/>
      <c r="L76" s="1"/>
    </row>
    <row r="77" spans="1:12" ht="15.75" x14ac:dyDescent="0.25">
      <c r="A77" s="1"/>
      <c r="B77" s="6"/>
      <c r="C77" s="1"/>
      <c r="D77" s="9"/>
      <c r="E77" s="1"/>
      <c r="F77" s="1"/>
      <c r="G77" s="1"/>
      <c r="H77" s="1"/>
      <c r="I77" s="6"/>
      <c r="J77" s="1"/>
      <c r="K77" s="6"/>
      <c r="L77" s="1"/>
    </row>
    <row r="78" spans="1:12" ht="15.75" x14ac:dyDescent="0.25">
      <c r="A78" s="1"/>
      <c r="B78" s="6"/>
      <c r="C78" s="1"/>
      <c r="D78" s="9"/>
      <c r="E78" s="1"/>
      <c r="F78" s="1"/>
      <c r="G78" s="1"/>
      <c r="H78" s="1"/>
      <c r="I78" s="6"/>
      <c r="J78" s="1"/>
      <c r="K78" s="6"/>
      <c r="L78" s="1"/>
    </row>
    <row r="79" spans="1:12" ht="15.75" x14ac:dyDescent="0.25">
      <c r="A79" s="1"/>
      <c r="B79" s="6"/>
      <c r="C79" s="1"/>
      <c r="D79" s="9"/>
      <c r="E79" s="1"/>
      <c r="F79" s="1"/>
      <c r="G79" s="1"/>
      <c r="H79" s="1"/>
      <c r="I79" s="6"/>
      <c r="J79" s="1"/>
      <c r="K79" s="6"/>
      <c r="L79" s="1"/>
    </row>
    <row r="80" spans="1:12" ht="15.75" x14ac:dyDescent="0.25">
      <c r="A80" s="1"/>
      <c r="B80" s="6"/>
      <c r="C80" s="1"/>
      <c r="D80" s="9"/>
      <c r="E80" s="1"/>
      <c r="F80" s="1"/>
      <c r="G80" s="1"/>
      <c r="H80" s="1"/>
      <c r="I80" s="6"/>
      <c r="J80" s="1"/>
      <c r="K80" s="6"/>
      <c r="L80" s="1"/>
    </row>
    <row r="81" spans="1:12" ht="15.75" x14ac:dyDescent="0.25">
      <c r="A81" s="1"/>
      <c r="B81" s="6"/>
      <c r="C81" s="1"/>
      <c r="D81" s="9"/>
      <c r="E81" s="1"/>
      <c r="F81" s="1"/>
      <c r="G81" s="1"/>
      <c r="H81" s="1"/>
      <c r="I81" s="6"/>
      <c r="J81" s="1"/>
      <c r="K81" s="6"/>
      <c r="L81" s="1"/>
    </row>
    <row r="82" spans="1:12" ht="15.75" x14ac:dyDescent="0.25">
      <c r="A82" s="1"/>
      <c r="B82" s="6"/>
      <c r="C82" s="1"/>
      <c r="D82" s="9"/>
      <c r="E82" s="1"/>
      <c r="F82" s="1"/>
      <c r="G82" s="1"/>
      <c r="H82" s="1"/>
      <c r="I82" s="6"/>
      <c r="J82" s="1"/>
      <c r="K82" s="6"/>
      <c r="L82" s="1"/>
    </row>
    <row r="83" spans="1:12" ht="15.75" x14ac:dyDescent="0.25">
      <c r="A83" s="1"/>
      <c r="B83" s="6"/>
      <c r="C83" s="1"/>
      <c r="D83" s="9"/>
      <c r="E83" s="1"/>
      <c r="F83" s="1"/>
      <c r="G83" s="1"/>
      <c r="H83" s="1"/>
      <c r="I83" s="6"/>
      <c r="J83" s="1"/>
      <c r="K83" s="6"/>
      <c r="L83" s="1"/>
    </row>
    <row r="84" spans="1:12" ht="15.75" x14ac:dyDescent="0.25">
      <c r="A84" s="1"/>
      <c r="B84" s="6"/>
      <c r="C84" s="1"/>
      <c r="D84" s="9"/>
      <c r="E84" s="1"/>
      <c r="F84" s="1"/>
      <c r="G84" s="1"/>
      <c r="H84" s="1"/>
      <c r="I84" s="6"/>
      <c r="J84" s="1"/>
      <c r="K84" s="6"/>
      <c r="L84" s="1"/>
    </row>
    <row r="85" spans="1:12" ht="15.75" x14ac:dyDescent="0.25">
      <c r="A85" s="1"/>
      <c r="B85" s="6"/>
      <c r="C85" s="1"/>
      <c r="D85" s="9"/>
      <c r="E85" s="1"/>
      <c r="F85" s="1"/>
      <c r="G85" s="1"/>
      <c r="H85" s="1"/>
      <c r="I85" s="6"/>
      <c r="J85" s="1"/>
      <c r="K85" s="6"/>
      <c r="L85" s="1"/>
    </row>
    <row r="86" spans="1:12" ht="15.75" x14ac:dyDescent="0.25">
      <c r="A86" s="1"/>
      <c r="B86" s="6"/>
      <c r="C86" s="1"/>
      <c r="D86" s="9"/>
      <c r="E86" s="1"/>
      <c r="F86" s="1"/>
      <c r="G86" s="1"/>
      <c r="H86" s="1"/>
      <c r="I86" s="6"/>
      <c r="J86" s="1"/>
      <c r="K86" s="6"/>
      <c r="L86" s="1"/>
    </row>
    <row r="87" spans="1:12" ht="15.75" x14ac:dyDescent="0.25">
      <c r="A87" s="1"/>
      <c r="B87" s="6"/>
      <c r="C87" s="1"/>
      <c r="D87" s="9"/>
      <c r="E87" s="1"/>
      <c r="F87" s="1"/>
      <c r="G87" s="1"/>
      <c r="H87" s="1"/>
      <c r="I87" s="6"/>
      <c r="J87" s="1"/>
      <c r="K87" s="6"/>
      <c r="L87" s="1"/>
    </row>
    <row r="88" spans="1:12" ht="15.75" x14ac:dyDescent="0.25">
      <c r="A88" s="1"/>
      <c r="B88" s="6"/>
      <c r="C88" s="1"/>
      <c r="D88" s="9"/>
      <c r="E88" s="1"/>
      <c r="F88" s="1"/>
      <c r="G88" s="1"/>
      <c r="H88" s="1"/>
      <c r="I88" s="6"/>
      <c r="J88" s="1"/>
      <c r="K88" s="6"/>
      <c r="L88" s="1"/>
    </row>
    <row r="89" spans="1:12" ht="15.75" x14ac:dyDescent="0.25">
      <c r="A89" s="1"/>
      <c r="B89" s="6"/>
      <c r="C89" s="1"/>
      <c r="D89" s="9"/>
      <c r="E89" s="1"/>
      <c r="F89" s="1"/>
      <c r="G89" s="1"/>
      <c r="H89" s="1"/>
      <c r="I89" s="6"/>
      <c r="J89" s="1"/>
      <c r="K89" s="6"/>
      <c r="L89" s="1"/>
    </row>
    <row r="90" spans="1:12" ht="15.75" x14ac:dyDescent="0.25">
      <c r="A90" s="1"/>
      <c r="B90" s="6"/>
      <c r="C90" s="1"/>
      <c r="D90" s="9"/>
      <c r="E90" s="1"/>
      <c r="F90" s="1"/>
      <c r="G90" s="1"/>
      <c r="H90" s="1"/>
      <c r="I90" s="6"/>
      <c r="J90" s="1"/>
      <c r="K90" s="6"/>
      <c r="L90" s="1"/>
    </row>
    <row r="91" spans="1:12" ht="15.75" x14ac:dyDescent="0.25">
      <c r="A91" s="1"/>
      <c r="B91" s="6"/>
      <c r="C91" s="1"/>
      <c r="D91" s="9"/>
      <c r="E91" s="1"/>
      <c r="F91" s="1"/>
      <c r="G91" s="1"/>
      <c r="H91" s="1"/>
      <c r="I91" s="6"/>
      <c r="J91" s="1"/>
      <c r="K91" s="6"/>
      <c r="L91" s="1"/>
    </row>
    <row r="92" spans="1:12" ht="15.75" x14ac:dyDescent="0.25">
      <c r="A92" s="1"/>
      <c r="B92" s="6"/>
      <c r="C92" s="1"/>
      <c r="D92" s="9"/>
      <c r="E92" s="1"/>
      <c r="F92" s="1"/>
      <c r="G92" s="1"/>
      <c r="H92" s="1"/>
      <c r="I92" s="6"/>
      <c r="J92" s="1"/>
      <c r="K92" s="6"/>
      <c r="L92" s="1"/>
    </row>
    <row r="93" spans="1:12" ht="15.75" x14ac:dyDescent="0.25">
      <c r="A93" s="1"/>
      <c r="B93" s="6"/>
      <c r="C93" s="1"/>
      <c r="D93" s="9"/>
      <c r="E93" s="1"/>
      <c r="F93" s="1"/>
      <c r="G93" s="1"/>
      <c r="H93" s="1"/>
      <c r="I93" s="6"/>
      <c r="J93" s="1"/>
      <c r="K93" s="6"/>
      <c r="L93" s="1"/>
    </row>
    <row r="94" spans="1:12" ht="15.75" x14ac:dyDescent="0.25">
      <c r="A94" s="1"/>
      <c r="B94" s="6"/>
      <c r="C94" s="1"/>
      <c r="D94" s="9"/>
      <c r="E94" s="1"/>
      <c r="F94" s="1"/>
      <c r="G94" s="1"/>
      <c r="H94" s="1"/>
      <c r="I94" s="6"/>
      <c r="J94" s="1"/>
      <c r="K94" s="6"/>
      <c r="L94" s="1"/>
    </row>
    <row r="95" spans="1:12" ht="15.75" x14ac:dyDescent="0.25">
      <c r="A95" s="1"/>
      <c r="B95" s="6"/>
      <c r="C95" s="1"/>
      <c r="D95" s="9"/>
      <c r="E95" s="1"/>
      <c r="F95" s="1"/>
      <c r="G95" s="1"/>
      <c r="H95" s="1"/>
      <c r="I95" s="6"/>
      <c r="J95" s="1"/>
      <c r="K95" s="6"/>
      <c r="L95" s="1"/>
    </row>
    <row r="96" spans="1:12" ht="15.75" x14ac:dyDescent="0.25">
      <c r="A96" s="1"/>
      <c r="B96" s="6"/>
      <c r="C96" s="1"/>
      <c r="D96" s="9"/>
      <c r="E96" s="1"/>
      <c r="F96" s="1"/>
      <c r="G96" s="1"/>
      <c r="H96" s="1"/>
      <c r="I96" s="6"/>
      <c r="J96" s="1"/>
      <c r="K96" s="6"/>
      <c r="L96" s="1"/>
    </row>
    <row r="97" spans="1:12" ht="15.75" x14ac:dyDescent="0.25">
      <c r="A97" s="1"/>
      <c r="B97" s="6"/>
      <c r="C97" s="1"/>
      <c r="D97" s="9"/>
      <c r="E97" s="1"/>
      <c r="F97" s="1"/>
      <c r="G97" s="1"/>
      <c r="H97" s="1"/>
      <c r="I97" s="6"/>
      <c r="J97" s="1"/>
      <c r="K97" s="6"/>
      <c r="L97" s="1"/>
    </row>
    <row r="98" spans="1:12" ht="15.75" x14ac:dyDescent="0.25">
      <c r="A98" s="1"/>
      <c r="B98" s="6"/>
      <c r="C98" s="1"/>
      <c r="D98" s="9"/>
      <c r="E98" s="1"/>
      <c r="F98" s="1"/>
      <c r="G98" s="1"/>
      <c r="H98" s="1"/>
      <c r="I98" s="6"/>
      <c r="J98" s="1"/>
      <c r="K98" s="6"/>
      <c r="L98" s="1"/>
    </row>
    <row r="99" spans="1:12" ht="15.75" x14ac:dyDescent="0.25">
      <c r="A99" s="1"/>
      <c r="B99" s="6"/>
      <c r="C99" s="1"/>
      <c r="D99" s="9"/>
      <c r="E99" s="1"/>
      <c r="F99" s="1"/>
      <c r="G99" s="1"/>
      <c r="H99" s="1"/>
      <c r="I99" s="6"/>
      <c r="J99" s="1"/>
      <c r="K99" s="6"/>
      <c r="L99" s="1"/>
    </row>
    <row r="100" spans="1:12" ht="15.75" x14ac:dyDescent="0.25">
      <c r="A100" s="1"/>
      <c r="B100" s="6"/>
      <c r="C100" s="1"/>
      <c r="D100" s="9"/>
      <c r="E100" s="1"/>
      <c r="F100" s="1"/>
      <c r="G100" s="1"/>
      <c r="H100" s="1"/>
      <c r="I100" s="6"/>
      <c r="J100" s="1"/>
      <c r="K100" s="6"/>
      <c r="L100" s="1"/>
    </row>
    <row r="101" spans="1:12" ht="15.75" x14ac:dyDescent="0.25">
      <c r="A101" s="1"/>
      <c r="B101" s="6"/>
      <c r="C101" s="1"/>
      <c r="D101" s="9"/>
      <c r="E101" s="1"/>
      <c r="F101" s="1"/>
      <c r="G101" s="1"/>
      <c r="H101" s="1"/>
      <c r="I101" s="6"/>
      <c r="J101" s="1"/>
      <c r="K101" s="6"/>
      <c r="L101" s="1"/>
    </row>
    <row r="102" spans="1:12" ht="15.75" x14ac:dyDescent="0.25">
      <c r="A102" s="1"/>
      <c r="B102" s="6"/>
      <c r="C102" s="1"/>
      <c r="D102" s="9"/>
      <c r="E102" s="1"/>
      <c r="F102" s="1"/>
      <c r="G102" s="1"/>
      <c r="H102" s="1"/>
      <c r="I102" s="6"/>
      <c r="J102" s="1"/>
      <c r="K102" s="6"/>
      <c r="L102" s="1"/>
    </row>
    <row r="103" spans="1:12" ht="15.75" x14ac:dyDescent="0.25">
      <c r="A103" s="1"/>
      <c r="B103" s="6"/>
      <c r="C103" s="1"/>
      <c r="D103" s="9"/>
      <c r="E103" s="1"/>
      <c r="F103" s="1"/>
      <c r="G103" s="1"/>
      <c r="H103" s="1"/>
      <c r="I103" s="6"/>
      <c r="J103" s="1"/>
      <c r="K103" s="6"/>
      <c r="L103" s="1"/>
    </row>
    <row r="104" spans="1:12" ht="15.75" x14ac:dyDescent="0.25">
      <c r="A104" s="1"/>
      <c r="B104" s="6"/>
      <c r="C104" s="1"/>
      <c r="D104" s="9"/>
      <c r="E104" s="1"/>
      <c r="F104" s="1"/>
      <c r="G104" s="1"/>
      <c r="H104" s="1"/>
      <c r="I104" s="6"/>
      <c r="J104" s="1"/>
      <c r="K104" s="6"/>
      <c r="L104" s="1"/>
    </row>
    <row r="105" spans="1:12" ht="15.75" x14ac:dyDescent="0.25">
      <c r="A105" s="1"/>
      <c r="B105" s="6"/>
      <c r="C105" s="1"/>
      <c r="D105" s="9"/>
      <c r="E105" s="1"/>
      <c r="F105" s="1"/>
      <c r="G105" s="1"/>
      <c r="H105" s="1"/>
      <c r="I105" s="6"/>
      <c r="J105" s="1"/>
      <c r="K105" s="6"/>
      <c r="L105" s="1"/>
    </row>
    <row r="106" spans="1:12" ht="15.75" x14ac:dyDescent="0.25">
      <c r="A106" s="1"/>
      <c r="B106" s="6"/>
      <c r="C106" s="1"/>
      <c r="D106" s="9"/>
      <c r="E106" s="1"/>
      <c r="F106" s="1"/>
      <c r="G106" s="1"/>
      <c r="H106" s="1"/>
      <c r="I106" s="6"/>
      <c r="J106" s="1"/>
      <c r="K106" s="6"/>
      <c r="L106" s="1"/>
    </row>
    <row r="107" spans="1:12" ht="15.75" x14ac:dyDescent="0.25">
      <c r="A107" s="1"/>
      <c r="B107" s="6"/>
      <c r="C107" s="1"/>
      <c r="D107" s="9"/>
      <c r="E107" s="1"/>
      <c r="F107" s="1"/>
      <c r="G107" s="1"/>
      <c r="H107" s="1"/>
      <c r="I107" s="6"/>
      <c r="J107" s="1"/>
      <c r="K107" s="6"/>
      <c r="L107" s="1"/>
    </row>
    <row r="108" spans="1:12" ht="15.75" x14ac:dyDescent="0.25">
      <c r="A108" s="1"/>
      <c r="B108" s="6"/>
      <c r="C108" s="1"/>
      <c r="D108" s="9"/>
      <c r="E108" s="1"/>
      <c r="F108" s="1"/>
      <c r="G108" s="1"/>
      <c r="H108" s="1"/>
      <c r="I108" s="6"/>
      <c r="J108" s="1"/>
      <c r="K108" s="6"/>
      <c r="L108" s="1"/>
    </row>
    <row r="109" spans="1:12" ht="15.75" x14ac:dyDescent="0.25">
      <c r="A109" s="1"/>
      <c r="B109" s="6"/>
      <c r="C109" s="1"/>
      <c r="D109" s="9"/>
      <c r="E109" s="1"/>
      <c r="F109" s="1"/>
      <c r="G109" s="1"/>
      <c r="H109" s="1"/>
      <c r="I109" s="6"/>
      <c r="J109" s="1"/>
      <c r="K109" s="6"/>
      <c r="L109" s="1"/>
    </row>
    <row r="110" spans="1:12" ht="15.75" x14ac:dyDescent="0.25">
      <c r="A110" s="1"/>
      <c r="B110" s="6"/>
      <c r="C110" s="1"/>
      <c r="D110" s="9"/>
      <c r="E110" s="1"/>
      <c r="F110" s="1"/>
      <c r="G110" s="1"/>
      <c r="H110" s="1"/>
      <c r="I110" s="6"/>
      <c r="J110" s="1"/>
      <c r="K110" s="6"/>
      <c r="L110" s="1"/>
    </row>
    <row r="111" spans="1:12" ht="15.75" x14ac:dyDescent="0.25">
      <c r="A111" s="1"/>
      <c r="B111" s="6"/>
      <c r="C111" s="1"/>
      <c r="D111" s="9"/>
      <c r="E111" s="1"/>
      <c r="F111" s="1"/>
      <c r="G111" s="1"/>
      <c r="H111" s="1"/>
      <c r="I111" s="6"/>
      <c r="J111" s="1"/>
      <c r="K111" s="6"/>
      <c r="L111" s="1"/>
    </row>
    <row r="112" spans="1:12" ht="15.75" x14ac:dyDescent="0.25">
      <c r="A112" s="1"/>
      <c r="B112" s="6"/>
      <c r="C112" s="1"/>
      <c r="D112" s="9"/>
      <c r="E112" s="1"/>
      <c r="F112" s="1"/>
      <c r="G112" s="1"/>
      <c r="H112" s="1"/>
      <c r="I112" s="6"/>
      <c r="J112" s="1"/>
      <c r="K112" s="6"/>
      <c r="L112" s="1"/>
    </row>
    <row r="113" spans="1:12" ht="15.75" x14ac:dyDescent="0.25">
      <c r="A113" s="1"/>
      <c r="B113" s="6"/>
      <c r="C113" s="1"/>
      <c r="D113" s="9"/>
      <c r="E113" s="1"/>
      <c r="F113" s="1"/>
      <c r="G113" s="1"/>
      <c r="H113" s="1"/>
      <c r="I113" s="6"/>
      <c r="J113" s="1"/>
      <c r="K113" s="6"/>
      <c r="L113" s="1"/>
    </row>
    <row r="114" spans="1:12" ht="15.75" x14ac:dyDescent="0.25">
      <c r="A114" s="1"/>
      <c r="B114" s="6"/>
      <c r="C114" s="1"/>
      <c r="D114" s="9"/>
      <c r="E114" s="1"/>
      <c r="F114" s="1"/>
      <c r="G114" s="1"/>
      <c r="H114" s="1"/>
      <c r="I114" s="6"/>
      <c r="J114" s="1"/>
      <c r="K114" s="6"/>
      <c r="L114" s="1"/>
    </row>
  </sheetData>
  <sortState xmlns:xlrd2="http://schemas.microsoft.com/office/spreadsheetml/2017/richdata2" ref="A2:L15">
    <sortCondition ref="G2:G15"/>
    <sortCondition ref="H2:H15"/>
    <sortCondition descending="1" ref="I2:I15"/>
    <sortCondition descending="1" ref="J2:J15"/>
  </sortState>
  <pageMargins left="0.7" right="0.7" top="0.75" bottom="0.75" header="0.3" footer="0.3"/>
  <pageSetup paperSize="9" orientation="landscape" horizontalDpi="360" verticalDpi="360" r:id="rId1"/>
  <headerFooter>
    <oddHeader>&amp;L&amp;"-,Bold"&amp;12Arena Indoor
Classes 7 8 8A&amp;C&amp;"-,Bold"&amp;12Prelim 13 (Incl MQ)&amp;R&amp;"-,Bold"&amp;12Judge :  
Michael Daniels</oddHeader>
    <oddFooter>&amp;CHarolds Park Farm RC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A1:L116"/>
  <sheetViews>
    <sheetView view="pageLayout" zoomScaleNormal="100" workbookViewId="0">
      <selection sqref="A1:L4"/>
    </sheetView>
  </sheetViews>
  <sheetFormatPr defaultRowHeight="15" x14ac:dyDescent="0.25"/>
  <cols>
    <col min="1" max="1" width="4.42578125" bestFit="1" customWidth="1"/>
    <col min="2" max="2" width="6.140625" style="7" bestFit="1" customWidth="1"/>
    <col min="3" max="3" width="21.5703125" customWidth="1"/>
    <col min="4" max="4" width="8.140625" style="10" customWidth="1"/>
    <col min="5" max="5" width="21.7109375" customWidth="1"/>
    <col min="6" max="6" width="7.42578125" customWidth="1"/>
    <col min="7" max="7" width="26" customWidth="1"/>
    <col min="8" max="8" width="8.28515625" bestFit="1" customWidth="1"/>
    <col min="9" max="9" width="6.42578125" customWidth="1"/>
    <col min="10" max="10" width="4.5703125" bestFit="1" customWidth="1"/>
    <col min="11" max="11" width="8.5703125" style="7" bestFit="1" customWidth="1"/>
    <col min="12" max="12" width="7.42578125" customWidth="1"/>
  </cols>
  <sheetData>
    <row r="1" spans="1:12" ht="36" customHeight="1" x14ac:dyDescent="0.25">
      <c r="A1" s="63" t="s">
        <v>0</v>
      </c>
      <c r="B1" s="63" t="s">
        <v>10</v>
      </c>
      <c r="C1" s="63" t="s">
        <v>1</v>
      </c>
      <c r="D1" s="63" t="s">
        <v>2</v>
      </c>
      <c r="E1" s="63" t="s">
        <v>3</v>
      </c>
      <c r="F1" s="63" t="s">
        <v>0</v>
      </c>
      <c r="G1" s="63" t="s">
        <v>14</v>
      </c>
      <c r="H1" s="63" t="s">
        <v>5</v>
      </c>
      <c r="I1" s="63" t="s">
        <v>6</v>
      </c>
      <c r="J1" s="63" t="s">
        <v>7</v>
      </c>
      <c r="K1" s="63" t="s">
        <v>8</v>
      </c>
      <c r="L1" s="63" t="s">
        <v>9</v>
      </c>
    </row>
    <row r="2" spans="1:12" ht="36" customHeight="1" x14ac:dyDescent="0.25">
      <c r="A2" s="32" t="s">
        <v>69</v>
      </c>
      <c r="B2" s="36">
        <v>16.09</v>
      </c>
      <c r="C2" s="32" t="s">
        <v>180</v>
      </c>
      <c r="D2" s="32" t="s">
        <v>186</v>
      </c>
      <c r="E2" s="32" t="s">
        <v>183</v>
      </c>
      <c r="F2" s="32" t="s">
        <v>187</v>
      </c>
      <c r="G2" s="32" t="s">
        <v>115</v>
      </c>
      <c r="H2" s="32" t="s">
        <v>114</v>
      </c>
      <c r="I2" s="3">
        <v>165</v>
      </c>
      <c r="J2" s="3">
        <v>55</v>
      </c>
      <c r="K2" s="4">
        <f>+I2/2.4</f>
        <v>68.75</v>
      </c>
      <c r="L2" s="3">
        <v>1</v>
      </c>
    </row>
    <row r="3" spans="1:12" ht="36" customHeight="1" x14ac:dyDescent="0.25">
      <c r="A3" s="32" t="s">
        <v>73</v>
      </c>
      <c r="B3" s="36">
        <v>15.55</v>
      </c>
      <c r="C3" s="32" t="s">
        <v>178</v>
      </c>
      <c r="D3" s="32" t="s">
        <v>184</v>
      </c>
      <c r="E3" s="32" t="s">
        <v>181</v>
      </c>
      <c r="F3" s="32" t="s">
        <v>185</v>
      </c>
      <c r="G3" s="32" t="s">
        <v>115</v>
      </c>
      <c r="H3" s="32" t="s">
        <v>114</v>
      </c>
      <c r="I3" s="3">
        <v>159.5</v>
      </c>
      <c r="J3" s="3">
        <v>54</v>
      </c>
      <c r="K3" s="4">
        <f>+I3/2.4</f>
        <v>66.458333333333343</v>
      </c>
      <c r="L3" s="3">
        <v>2</v>
      </c>
    </row>
    <row r="4" spans="1:12" ht="33.75" customHeight="1" x14ac:dyDescent="0.25">
      <c r="A4" s="32" t="s">
        <v>64</v>
      </c>
      <c r="B4" s="36">
        <v>16.02</v>
      </c>
      <c r="C4" s="32" t="s">
        <v>179</v>
      </c>
      <c r="D4" s="32" t="s">
        <v>37</v>
      </c>
      <c r="E4" s="32" t="s">
        <v>182</v>
      </c>
      <c r="F4" s="32" t="s">
        <v>37</v>
      </c>
      <c r="G4" s="32" t="s">
        <v>115</v>
      </c>
      <c r="H4" s="32" t="s">
        <v>114</v>
      </c>
      <c r="I4" s="3">
        <v>154.5</v>
      </c>
      <c r="J4" s="3">
        <v>54</v>
      </c>
      <c r="K4" s="4">
        <f>+I4/2.4</f>
        <v>64.375</v>
      </c>
      <c r="L4" s="3">
        <v>3</v>
      </c>
    </row>
    <row r="5" spans="1:12" ht="30" customHeight="1" x14ac:dyDescent="0.25">
      <c r="A5" s="32"/>
      <c r="B5" s="32"/>
      <c r="C5" s="32"/>
      <c r="D5" s="32"/>
      <c r="E5" s="32"/>
      <c r="F5" s="32"/>
      <c r="G5" s="37"/>
      <c r="H5" s="32"/>
      <c r="I5" s="3"/>
      <c r="J5" s="3"/>
      <c r="K5" s="4"/>
      <c r="L5" s="3"/>
    </row>
    <row r="6" spans="1:12" ht="30" customHeight="1" x14ac:dyDescent="0.25">
      <c r="A6" s="32"/>
      <c r="B6" s="5"/>
      <c r="C6" s="32"/>
      <c r="D6" s="32"/>
      <c r="E6" s="32"/>
      <c r="F6" s="3"/>
      <c r="G6" s="37"/>
      <c r="H6" s="32"/>
      <c r="I6" s="3"/>
      <c r="J6" s="3"/>
      <c r="K6" s="4"/>
      <c r="L6" s="3"/>
    </row>
    <row r="7" spans="1:12" ht="30" customHeight="1" x14ac:dyDescent="0.25">
      <c r="A7" s="32"/>
      <c r="B7" s="5"/>
      <c r="C7" s="32"/>
      <c r="D7" s="32"/>
      <c r="E7" s="32"/>
      <c r="F7" s="3"/>
      <c r="G7" s="37"/>
      <c r="H7" s="32"/>
      <c r="I7" s="2"/>
      <c r="J7" s="2"/>
      <c r="K7" s="4"/>
      <c r="L7" s="3"/>
    </row>
    <row r="8" spans="1:12" ht="30" customHeight="1" x14ac:dyDescent="0.25">
      <c r="A8" s="32"/>
      <c r="B8" s="5"/>
      <c r="C8" s="32"/>
      <c r="D8" s="32"/>
      <c r="E8" s="32"/>
      <c r="F8" s="3"/>
      <c r="G8" s="37"/>
      <c r="H8" s="32"/>
      <c r="I8" s="3"/>
      <c r="J8" s="3"/>
      <c r="K8" s="4"/>
      <c r="L8" s="3"/>
    </row>
    <row r="9" spans="1:12" ht="30" customHeight="1" x14ac:dyDescent="0.25">
      <c r="A9" s="32"/>
      <c r="B9" s="5"/>
      <c r="C9" s="32"/>
      <c r="D9" s="32"/>
      <c r="E9" s="32"/>
      <c r="F9" s="3"/>
      <c r="G9" s="37"/>
      <c r="H9" s="32"/>
      <c r="I9" s="3"/>
      <c r="J9" s="3"/>
      <c r="K9" s="4"/>
      <c r="L9" s="3"/>
    </row>
    <row r="10" spans="1:12" ht="30" customHeight="1" x14ac:dyDescent="0.25">
      <c r="A10" s="32"/>
      <c r="B10" s="5"/>
      <c r="C10" s="32"/>
      <c r="D10" s="32"/>
      <c r="E10" s="32"/>
      <c r="F10" s="3"/>
      <c r="G10" s="37"/>
      <c r="H10" s="32"/>
      <c r="I10" s="3"/>
      <c r="J10" s="3"/>
      <c r="K10" s="4"/>
      <c r="L10" s="3"/>
    </row>
    <row r="11" spans="1:12" ht="30" customHeight="1" x14ac:dyDescent="0.25">
      <c r="A11" s="32"/>
      <c r="B11" s="36"/>
      <c r="C11" s="32"/>
      <c r="D11" s="32"/>
      <c r="E11" s="32"/>
      <c r="F11" s="11"/>
      <c r="G11" s="37"/>
      <c r="H11" s="32"/>
      <c r="I11" s="3"/>
      <c r="J11" s="3"/>
      <c r="K11" s="4"/>
      <c r="L11" s="3"/>
    </row>
    <row r="12" spans="1:12" ht="30" customHeight="1" x14ac:dyDescent="0.25">
      <c r="A12" s="32"/>
      <c r="B12" s="5"/>
      <c r="C12" s="32"/>
      <c r="D12" s="32"/>
      <c r="E12" s="32"/>
      <c r="F12" s="32"/>
      <c r="G12" s="32"/>
      <c r="H12" s="3"/>
      <c r="I12" s="3"/>
      <c r="J12" s="3"/>
      <c r="K12" s="4"/>
      <c r="L12" s="3"/>
    </row>
    <row r="13" spans="1:12" ht="30" customHeight="1" x14ac:dyDescent="0.25">
      <c r="A13" s="3"/>
      <c r="B13" s="5"/>
      <c r="C13" s="3"/>
      <c r="D13" s="8"/>
      <c r="E13" s="3"/>
      <c r="F13" s="3"/>
      <c r="G13" s="37"/>
      <c r="H13" s="3"/>
      <c r="I13" s="3"/>
      <c r="J13" s="3"/>
      <c r="K13" s="4"/>
      <c r="L13" s="3"/>
    </row>
    <row r="14" spans="1:12" ht="30" customHeight="1" x14ac:dyDescent="0.25">
      <c r="A14" s="3"/>
      <c r="B14" s="5"/>
      <c r="C14" s="3"/>
      <c r="D14" s="8"/>
      <c r="E14" s="3"/>
      <c r="F14" s="3"/>
      <c r="G14" s="37"/>
      <c r="H14" s="3"/>
      <c r="I14" s="3"/>
      <c r="J14" s="3"/>
      <c r="K14" s="4"/>
      <c r="L14" s="3"/>
    </row>
    <row r="15" spans="1:12" ht="30" customHeight="1" x14ac:dyDescent="0.25">
      <c r="A15" s="11"/>
      <c r="B15" s="36"/>
      <c r="C15" s="11"/>
      <c r="D15" s="38"/>
      <c r="E15" s="11"/>
      <c r="F15" s="11"/>
      <c r="G15" s="41"/>
      <c r="H15" s="11"/>
      <c r="I15" s="3"/>
      <c r="J15" s="3"/>
      <c r="K15" s="4"/>
      <c r="L15" s="3"/>
    </row>
    <row r="16" spans="1:12" ht="30" customHeight="1" x14ac:dyDescent="0.25">
      <c r="A16" s="11"/>
      <c r="B16" s="36"/>
      <c r="C16" s="11"/>
      <c r="D16" s="38"/>
      <c r="E16" s="11"/>
      <c r="F16" s="11"/>
      <c r="G16" s="41"/>
      <c r="H16" s="11"/>
      <c r="I16" s="3"/>
      <c r="J16" s="3"/>
      <c r="K16" s="4"/>
      <c r="L16" s="3"/>
    </row>
    <row r="17" spans="1:12" ht="30" customHeight="1" x14ac:dyDescent="0.25">
      <c r="A17" s="3"/>
      <c r="B17" s="5"/>
      <c r="C17" s="3"/>
      <c r="D17" s="8"/>
      <c r="E17" s="3"/>
      <c r="F17" s="3"/>
      <c r="G17" s="37"/>
      <c r="H17" s="3"/>
      <c r="I17" s="3"/>
      <c r="J17" s="3"/>
      <c r="K17" s="4"/>
      <c r="L17" s="3"/>
    </row>
    <row r="18" spans="1:12" ht="30" customHeight="1" x14ac:dyDescent="0.25">
      <c r="A18" s="39"/>
      <c r="B18" s="40"/>
      <c r="C18" s="43"/>
      <c r="D18" s="44"/>
      <c r="E18" s="43"/>
      <c r="F18" s="43"/>
      <c r="G18" s="43"/>
      <c r="H18" s="39"/>
      <c r="I18" s="3"/>
      <c r="J18" s="3"/>
      <c r="K18" s="4"/>
      <c r="L18" s="3"/>
    </row>
    <row r="19" spans="1:12" ht="30" customHeight="1" x14ac:dyDescent="0.25">
      <c r="A19" s="3"/>
      <c r="B19" s="5"/>
      <c r="C19" s="3"/>
      <c r="D19" s="8"/>
      <c r="E19" s="3"/>
      <c r="F19" s="3"/>
      <c r="G19" s="37"/>
      <c r="H19" s="3"/>
      <c r="I19" s="3"/>
      <c r="J19" s="3"/>
      <c r="K19" s="4"/>
      <c r="L19" s="3"/>
    </row>
    <row r="20" spans="1:12" ht="30" customHeight="1" x14ac:dyDescent="0.25">
      <c r="A20" s="3"/>
      <c r="B20" s="5"/>
      <c r="C20" s="3"/>
      <c r="D20" s="8"/>
      <c r="E20" s="3"/>
      <c r="F20" s="3"/>
      <c r="G20" s="37"/>
      <c r="H20" s="3"/>
      <c r="I20" s="3"/>
      <c r="J20" s="3"/>
      <c r="K20" s="4"/>
      <c r="L20" s="3"/>
    </row>
    <row r="21" spans="1:12" ht="30" customHeight="1" x14ac:dyDescent="0.25">
      <c r="A21" s="3"/>
      <c r="B21" s="5"/>
      <c r="C21" s="3"/>
      <c r="D21" s="8"/>
      <c r="E21" s="3"/>
      <c r="F21" s="3"/>
      <c r="G21" s="37"/>
      <c r="H21" s="3"/>
      <c r="I21" s="3"/>
      <c r="J21" s="3"/>
      <c r="K21" s="4"/>
      <c r="L21" s="3"/>
    </row>
    <row r="22" spans="1:12" ht="30" customHeight="1" x14ac:dyDescent="0.25">
      <c r="A22" s="3"/>
      <c r="B22" s="5"/>
      <c r="C22" s="3"/>
      <c r="D22" s="8"/>
      <c r="E22" s="3"/>
      <c r="F22" s="3"/>
      <c r="G22" s="37"/>
      <c r="H22" s="3"/>
      <c r="I22" s="3"/>
      <c r="J22" s="3"/>
      <c r="K22" s="4"/>
      <c r="L22" s="3"/>
    </row>
    <row r="23" spans="1:12" ht="30" customHeight="1" x14ac:dyDescent="0.25">
      <c r="A23" s="3"/>
      <c r="B23" s="5"/>
      <c r="C23" s="3"/>
      <c r="D23" s="8"/>
      <c r="E23" s="3"/>
      <c r="F23" s="3"/>
      <c r="G23" s="37"/>
      <c r="H23" s="3"/>
      <c r="I23" s="3"/>
      <c r="J23" s="3"/>
      <c r="K23" s="4"/>
      <c r="L23" s="3"/>
    </row>
    <row r="24" spans="1:12" ht="30" customHeight="1" x14ac:dyDescent="0.25">
      <c r="A24" s="3"/>
      <c r="B24" s="5"/>
      <c r="C24" s="3"/>
      <c r="D24" s="8"/>
      <c r="E24" s="3"/>
      <c r="F24" s="3"/>
      <c r="G24" s="37"/>
      <c r="H24" s="3"/>
      <c r="I24" s="3"/>
      <c r="J24" s="3"/>
      <c r="K24" s="4"/>
      <c r="L24" s="3"/>
    </row>
    <row r="25" spans="1:12" ht="30" customHeight="1" x14ac:dyDescent="0.25">
      <c r="A25" s="3"/>
      <c r="B25" s="5"/>
      <c r="C25" s="3"/>
      <c r="D25" s="8"/>
      <c r="E25" s="3"/>
      <c r="F25" s="3"/>
      <c r="G25" s="37"/>
      <c r="H25" s="3"/>
      <c r="I25" s="3"/>
      <c r="J25" s="3"/>
      <c r="K25" s="4"/>
      <c r="L25" s="3"/>
    </row>
    <row r="26" spans="1:12" ht="30" customHeight="1" x14ac:dyDescent="0.25">
      <c r="A26" s="3"/>
      <c r="B26" s="5"/>
      <c r="C26" s="3"/>
      <c r="D26" s="8"/>
      <c r="E26" s="3"/>
      <c r="F26" s="3"/>
      <c r="G26" s="37"/>
      <c r="H26" s="3"/>
      <c r="I26" s="3"/>
      <c r="J26" s="3"/>
      <c r="K26" s="4"/>
      <c r="L26" s="3"/>
    </row>
    <row r="27" spans="1:12" ht="30" customHeight="1" x14ac:dyDescent="0.25">
      <c r="A27" s="3"/>
      <c r="B27" s="5"/>
      <c r="C27" s="3"/>
      <c r="D27" s="8"/>
      <c r="E27" s="3"/>
      <c r="F27" s="3"/>
      <c r="G27" s="3"/>
      <c r="H27" s="2"/>
      <c r="I27" s="2"/>
      <c r="J27" s="2"/>
      <c r="K27" s="4"/>
      <c r="L27" s="2"/>
    </row>
    <row r="28" spans="1:12" ht="30" customHeight="1" x14ac:dyDescent="0.25">
      <c r="A28" s="3"/>
      <c r="B28" s="5"/>
      <c r="C28" s="3"/>
      <c r="D28" s="8"/>
      <c r="E28" s="3"/>
      <c r="F28" s="3"/>
      <c r="G28" s="37"/>
      <c r="H28" s="3"/>
      <c r="I28" s="3"/>
      <c r="J28" s="3"/>
      <c r="K28" s="4"/>
      <c r="L28" s="3"/>
    </row>
    <row r="29" spans="1:12" ht="30" customHeight="1" x14ac:dyDescent="0.25">
      <c r="A29" s="3"/>
      <c r="B29" s="5"/>
      <c r="C29" s="3"/>
      <c r="D29" s="8"/>
      <c r="E29" s="3"/>
      <c r="F29" s="3"/>
      <c r="G29" s="37"/>
      <c r="H29" s="3"/>
      <c r="I29" s="3"/>
      <c r="J29" s="3"/>
      <c r="K29" s="4"/>
      <c r="L29" s="3"/>
    </row>
    <row r="30" spans="1:12" ht="30" customHeight="1" x14ac:dyDescent="0.25">
      <c r="A30" s="3"/>
      <c r="B30" s="5"/>
      <c r="C30" s="3"/>
      <c r="D30" s="8"/>
      <c r="E30" s="3"/>
      <c r="F30" s="3"/>
      <c r="G30" s="37"/>
      <c r="H30" s="3"/>
      <c r="I30" s="3"/>
      <c r="J30" s="3"/>
      <c r="K30" s="4"/>
      <c r="L30" s="3"/>
    </row>
    <row r="31" spans="1:12" ht="30" customHeight="1" x14ac:dyDescent="0.25">
      <c r="A31" s="3"/>
      <c r="B31" s="5"/>
      <c r="C31" s="3"/>
      <c r="D31" s="8"/>
      <c r="E31" s="3"/>
      <c r="F31" s="3"/>
      <c r="G31" s="37"/>
      <c r="H31" s="3"/>
      <c r="I31" s="3"/>
      <c r="J31" s="3"/>
      <c r="K31" s="4"/>
      <c r="L31" s="3"/>
    </row>
    <row r="32" spans="1:12" ht="30" customHeight="1" x14ac:dyDescent="0.25">
      <c r="A32" s="3"/>
      <c r="B32" s="5"/>
      <c r="C32" s="3"/>
      <c r="D32" s="8"/>
      <c r="E32" s="3"/>
      <c r="F32" s="3"/>
      <c r="G32" s="37"/>
      <c r="H32" s="3"/>
      <c r="I32" s="3"/>
      <c r="J32" s="3"/>
      <c r="K32" s="4"/>
      <c r="L32" s="3"/>
    </row>
    <row r="33" spans="1:12" ht="30" customHeight="1" x14ac:dyDescent="0.25">
      <c r="A33" s="3"/>
      <c r="B33" s="5"/>
      <c r="C33" s="3"/>
      <c r="D33" s="8"/>
      <c r="E33" s="3"/>
      <c r="F33" s="3"/>
      <c r="G33" s="37"/>
      <c r="H33" s="3"/>
      <c r="I33" s="3"/>
      <c r="J33" s="3"/>
      <c r="K33" s="4"/>
      <c r="L33" s="3"/>
    </row>
    <row r="34" spans="1:12" ht="30" customHeight="1" x14ac:dyDescent="0.25">
      <c r="A34" s="3"/>
      <c r="B34" s="5"/>
      <c r="C34" s="3"/>
      <c r="D34" s="8"/>
      <c r="E34" s="3"/>
      <c r="F34" s="3"/>
      <c r="G34" s="37"/>
      <c r="H34" s="3"/>
      <c r="I34" s="3"/>
      <c r="J34" s="3"/>
      <c r="K34" s="4"/>
      <c r="L34" s="3"/>
    </row>
    <row r="35" spans="1:12" ht="30" customHeight="1" x14ac:dyDescent="0.25">
      <c r="A35" s="3"/>
      <c r="B35" s="5"/>
      <c r="C35" s="3"/>
      <c r="D35" s="8"/>
      <c r="E35" s="3"/>
      <c r="F35" s="3"/>
      <c r="G35" s="37"/>
      <c r="H35" s="3"/>
      <c r="I35" s="3"/>
      <c r="J35" s="3"/>
      <c r="K35" s="4"/>
      <c r="L35" s="3"/>
    </row>
    <row r="36" spans="1:12" ht="30" customHeight="1" x14ac:dyDescent="0.25">
      <c r="A36" s="3"/>
      <c r="B36" s="5"/>
      <c r="C36" s="3"/>
      <c r="D36" s="8"/>
      <c r="E36" s="3"/>
      <c r="F36" s="3"/>
      <c r="G36" s="37"/>
      <c r="H36" s="3"/>
      <c r="I36" s="3"/>
      <c r="J36" s="3"/>
      <c r="K36" s="4"/>
      <c r="L36" s="3"/>
    </row>
    <row r="37" spans="1:12" ht="30" customHeight="1" x14ac:dyDescent="0.25">
      <c r="A37" s="3"/>
      <c r="B37" s="5"/>
      <c r="C37" s="3"/>
      <c r="D37" s="8"/>
      <c r="E37" s="3"/>
      <c r="F37" s="3"/>
      <c r="G37" s="37"/>
      <c r="H37" s="3"/>
      <c r="I37" s="3"/>
      <c r="J37" s="3"/>
      <c r="K37" s="4"/>
      <c r="L37" s="3"/>
    </row>
    <row r="38" spans="1:12" ht="30" customHeight="1" x14ac:dyDescent="0.25">
      <c r="A38" s="3"/>
      <c r="B38" s="5"/>
      <c r="C38" s="3"/>
      <c r="D38" s="8"/>
      <c r="E38" s="3"/>
      <c r="F38" s="3"/>
      <c r="G38" s="37"/>
      <c r="H38" s="3"/>
      <c r="I38" s="3"/>
      <c r="J38" s="3"/>
      <c r="K38" s="4"/>
      <c r="L38" s="3"/>
    </row>
    <row r="39" spans="1:12" ht="30" customHeight="1" x14ac:dyDescent="0.25">
      <c r="A39" s="3"/>
      <c r="B39" s="5"/>
      <c r="C39" s="3"/>
      <c r="D39" s="8"/>
      <c r="E39" s="3"/>
      <c r="F39" s="3"/>
      <c r="G39" s="37"/>
      <c r="H39" s="3"/>
      <c r="I39" s="3"/>
      <c r="J39" s="3"/>
      <c r="K39" s="4"/>
      <c r="L39" s="3"/>
    </row>
    <row r="40" spans="1:12" ht="30" customHeight="1" x14ac:dyDescent="0.25">
      <c r="A40" s="3"/>
      <c r="B40" s="5"/>
      <c r="C40" s="3"/>
      <c r="D40" s="8"/>
      <c r="E40" s="3"/>
      <c r="F40" s="3"/>
      <c r="G40" s="37"/>
      <c r="H40" s="3"/>
      <c r="I40" s="3"/>
      <c r="J40" s="3"/>
      <c r="K40" s="4"/>
      <c r="L40" s="3"/>
    </row>
    <row r="41" spans="1:12" ht="30" customHeight="1" x14ac:dyDescent="0.25">
      <c r="A41" s="3"/>
      <c r="B41" s="5"/>
      <c r="C41" s="3"/>
      <c r="D41" s="8"/>
      <c r="E41" s="3"/>
      <c r="F41" s="3"/>
      <c r="G41" s="37"/>
      <c r="H41" s="3"/>
      <c r="I41" s="3"/>
      <c r="J41" s="3"/>
      <c r="K41" s="4"/>
      <c r="L41" s="3"/>
    </row>
    <row r="42" spans="1:12" ht="30" customHeight="1" x14ac:dyDescent="0.25">
      <c r="A42" s="3"/>
      <c r="B42" s="5"/>
      <c r="C42" s="3"/>
      <c r="D42" s="8"/>
      <c r="E42" s="3"/>
      <c r="F42" s="3"/>
      <c r="G42" s="37"/>
      <c r="H42" s="3"/>
      <c r="I42" s="3"/>
      <c r="J42" s="3"/>
      <c r="K42" s="4"/>
      <c r="L42" s="3"/>
    </row>
    <row r="43" spans="1:12" ht="30" customHeight="1" x14ac:dyDescent="0.25">
      <c r="A43" s="3"/>
      <c r="B43" s="5"/>
      <c r="C43" s="3"/>
      <c r="D43" s="8"/>
      <c r="E43" s="3"/>
      <c r="F43" s="3"/>
      <c r="G43" s="37"/>
      <c r="H43" s="3"/>
      <c r="I43" s="3"/>
      <c r="J43" s="3"/>
      <c r="K43" s="5"/>
      <c r="L43" s="3"/>
    </row>
    <row r="44" spans="1:12" ht="30" customHeight="1" x14ac:dyDescent="0.25">
      <c r="A44" s="3"/>
      <c r="B44" s="5"/>
      <c r="C44" s="3"/>
      <c r="D44" s="8"/>
      <c r="E44" s="3"/>
      <c r="F44" s="3"/>
      <c r="G44" s="37"/>
      <c r="H44" s="3"/>
      <c r="I44" s="3"/>
      <c r="J44" s="3"/>
      <c r="K44" s="5"/>
      <c r="L44" s="3"/>
    </row>
    <row r="45" spans="1:12" ht="30" customHeight="1" x14ac:dyDescent="0.25">
      <c r="A45" s="3"/>
      <c r="B45" s="5"/>
      <c r="C45" s="3"/>
      <c r="D45" s="8"/>
      <c r="E45" s="3"/>
      <c r="F45" s="3"/>
      <c r="G45" s="37"/>
      <c r="H45" s="3"/>
      <c r="I45" s="3"/>
      <c r="J45" s="3"/>
      <c r="K45" s="5"/>
      <c r="L45" s="3"/>
    </row>
    <row r="46" spans="1:12" ht="30" customHeight="1" x14ac:dyDescent="0.25">
      <c r="A46" s="3"/>
      <c r="B46" s="5"/>
      <c r="C46" s="3"/>
      <c r="D46" s="8"/>
      <c r="E46" s="3"/>
      <c r="F46" s="3"/>
      <c r="G46" s="37"/>
      <c r="H46" s="3"/>
      <c r="I46" s="3"/>
      <c r="J46" s="3"/>
      <c r="K46" s="5"/>
      <c r="L46" s="3"/>
    </row>
    <row r="47" spans="1:12" ht="30" customHeight="1" x14ac:dyDescent="0.25">
      <c r="A47" s="3"/>
      <c r="B47" s="5"/>
      <c r="C47" s="3"/>
      <c r="D47" s="8"/>
      <c r="E47" s="3"/>
      <c r="F47" s="3"/>
      <c r="G47" s="37"/>
      <c r="H47" s="3"/>
      <c r="I47" s="3"/>
      <c r="J47" s="3"/>
      <c r="K47" s="5"/>
      <c r="L47" s="3"/>
    </row>
    <row r="48" spans="1:12" ht="30" customHeight="1" x14ac:dyDescent="0.25">
      <c r="A48" s="3"/>
      <c r="B48" s="5"/>
      <c r="C48" s="3"/>
      <c r="D48" s="8"/>
      <c r="E48" s="3"/>
      <c r="F48" s="3"/>
      <c r="G48" s="37"/>
      <c r="H48" s="3"/>
      <c r="I48" s="3"/>
      <c r="J48" s="3"/>
      <c r="K48" s="5"/>
      <c r="L48" s="3"/>
    </row>
    <row r="49" spans="1:12" ht="30" customHeight="1" x14ac:dyDescent="0.25">
      <c r="A49" s="3"/>
      <c r="B49" s="5"/>
      <c r="C49" s="3"/>
      <c r="D49" s="8"/>
      <c r="E49" s="3"/>
      <c r="F49" s="3"/>
      <c r="G49" s="37"/>
      <c r="H49" s="3"/>
      <c r="I49" s="3"/>
      <c r="J49" s="3"/>
      <c r="K49" s="5"/>
      <c r="L49" s="3"/>
    </row>
    <row r="50" spans="1:12" ht="30" customHeight="1" x14ac:dyDescent="0.25">
      <c r="A50" s="3"/>
      <c r="B50" s="5"/>
      <c r="C50" s="3"/>
      <c r="D50" s="8"/>
      <c r="E50" s="3"/>
      <c r="F50" s="3"/>
      <c r="G50" s="37"/>
      <c r="H50" s="3"/>
      <c r="I50" s="3"/>
      <c r="J50" s="3"/>
      <c r="K50" s="5"/>
      <c r="L50" s="3"/>
    </row>
    <row r="51" spans="1:12" ht="30" customHeight="1" x14ac:dyDescent="0.25">
      <c r="A51" s="3"/>
      <c r="B51" s="5"/>
      <c r="C51" s="3"/>
      <c r="D51" s="8"/>
      <c r="E51" s="3"/>
      <c r="F51" s="3"/>
      <c r="G51" s="37"/>
      <c r="H51" s="3"/>
      <c r="I51" s="3"/>
      <c r="J51" s="3"/>
      <c r="K51" s="5"/>
      <c r="L51" s="3"/>
    </row>
    <row r="52" spans="1:12" ht="30" customHeight="1" x14ac:dyDescent="0.25">
      <c r="A52" s="3"/>
      <c r="B52" s="5"/>
      <c r="C52" s="3"/>
      <c r="D52" s="8"/>
      <c r="E52" s="3"/>
      <c r="F52" s="3"/>
      <c r="G52" s="37"/>
      <c r="H52" s="3"/>
      <c r="I52" s="3"/>
      <c r="J52" s="3"/>
      <c r="K52" s="5"/>
      <c r="L52" s="3"/>
    </row>
    <row r="53" spans="1:12" ht="30" customHeight="1" x14ac:dyDescent="0.25">
      <c r="A53" s="3"/>
      <c r="B53" s="5"/>
      <c r="C53" s="3"/>
      <c r="D53" s="8"/>
      <c r="E53" s="3"/>
      <c r="F53" s="3"/>
      <c r="G53" s="3"/>
      <c r="H53" s="3"/>
      <c r="I53" s="3"/>
      <c r="J53" s="3"/>
      <c r="K53" s="5"/>
      <c r="L53" s="3"/>
    </row>
    <row r="54" spans="1:12" ht="30" customHeight="1" x14ac:dyDescent="0.25">
      <c r="A54" s="3"/>
      <c r="B54" s="5"/>
      <c r="C54" s="3"/>
      <c r="D54" s="8"/>
      <c r="E54" s="3"/>
      <c r="F54" s="3"/>
      <c r="G54" s="3"/>
      <c r="H54" s="3"/>
      <c r="I54" s="3"/>
      <c r="J54" s="3"/>
      <c r="K54" s="5"/>
      <c r="L54" s="3"/>
    </row>
    <row r="55" spans="1:12" ht="30" customHeight="1" x14ac:dyDescent="0.25">
      <c r="A55" s="3"/>
      <c r="B55" s="5"/>
      <c r="C55" s="3"/>
      <c r="D55" s="8"/>
      <c r="E55" s="3"/>
      <c r="F55" s="3"/>
      <c r="G55" s="3"/>
      <c r="H55" s="3"/>
      <c r="I55" s="3"/>
      <c r="J55" s="3"/>
      <c r="K55" s="5"/>
      <c r="L55" s="3"/>
    </row>
    <row r="56" spans="1:12" ht="30" customHeight="1" x14ac:dyDescent="0.25">
      <c r="A56" s="3"/>
      <c r="B56" s="5"/>
      <c r="C56" s="3"/>
      <c r="D56" s="8"/>
      <c r="E56" s="3"/>
      <c r="F56" s="3"/>
      <c r="G56" s="3"/>
      <c r="H56" s="3"/>
      <c r="I56" s="3"/>
      <c r="J56" s="3"/>
      <c r="K56" s="5"/>
      <c r="L56" s="3"/>
    </row>
    <row r="57" spans="1:12" ht="30" customHeight="1" x14ac:dyDescent="0.25">
      <c r="A57" s="3"/>
      <c r="B57" s="5">
        <f>SUM(B2:B56)</f>
        <v>47.66</v>
      </c>
      <c r="C57" s="3"/>
      <c r="D57" s="8"/>
      <c r="E57" s="3"/>
      <c r="F57" s="3"/>
      <c r="G57" s="3"/>
      <c r="H57" s="3"/>
      <c r="I57" s="3"/>
      <c r="J57" s="3"/>
      <c r="K57" s="5"/>
      <c r="L57" s="3"/>
    </row>
    <row r="58" spans="1:12" ht="30" customHeight="1" x14ac:dyDescent="0.25">
      <c r="A58" s="1"/>
      <c r="B58" s="6"/>
      <c r="C58" s="1"/>
      <c r="D58" s="9"/>
      <c r="E58" s="1"/>
      <c r="F58" s="1"/>
      <c r="G58" s="1"/>
      <c r="H58" s="1"/>
      <c r="I58" s="1"/>
      <c r="J58" s="1"/>
      <c r="K58" s="6"/>
      <c r="L58" s="1"/>
    </row>
    <row r="59" spans="1:12" ht="15.75" x14ac:dyDescent="0.25">
      <c r="A59" s="1"/>
      <c r="B59" s="6"/>
      <c r="C59" s="1"/>
      <c r="D59" s="9"/>
      <c r="E59" s="1"/>
      <c r="F59" s="1"/>
      <c r="G59" s="1"/>
      <c r="H59" s="1"/>
      <c r="I59" s="1"/>
      <c r="J59" s="1"/>
      <c r="K59" s="6"/>
      <c r="L59" s="1"/>
    </row>
    <row r="60" spans="1:12" ht="15.75" x14ac:dyDescent="0.25">
      <c r="A60" s="1"/>
      <c r="B60" s="6"/>
      <c r="C60" s="1"/>
      <c r="D60" s="9"/>
      <c r="E60" s="1"/>
      <c r="F60" s="1"/>
      <c r="G60" s="1"/>
      <c r="H60" s="1"/>
      <c r="I60" s="1"/>
      <c r="J60" s="1"/>
      <c r="K60" s="6"/>
      <c r="L60" s="1"/>
    </row>
    <row r="61" spans="1:12" ht="15.75" x14ac:dyDescent="0.25">
      <c r="A61" s="1"/>
      <c r="B61" s="6"/>
      <c r="C61" s="1"/>
      <c r="D61" s="9"/>
      <c r="E61" s="1"/>
      <c r="F61" s="1"/>
      <c r="G61" s="1"/>
      <c r="H61" s="1"/>
      <c r="I61" s="1"/>
      <c r="J61" s="1"/>
      <c r="K61" s="6"/>
      <c r="L61" s="1"/>
    </row>
    <row r="62" spans="1:12" ht="15.75" x14ac:dyDescent="0.25">
      <c r="A62" s="1"/>
      <c r="B62" s="6"/>
      <c r="C62" s="1"/>
      <c r="D62" s="9"/>
      <c r="E62" s="1"/>
      <c r="F62" s="1"/>
      <c r="G62" s="1"/>
      <c r="H62" s="1"/>
      <c r="I62" s="1"/>
      <c r="J62" s="1"/>
      <c r="K62" s="6"/>
      <c r="L62" s="1"/>
    </row>
    <row r="63" spans="1:12" ht="15.75" x14ac:dyDescent="0.25">
      <c r="A63" s="1"/>
      <c r="B63" s="6"/>
      <c r="C63" s="1"/>
      <c r="D63" s="9"/>
      <c r="E63" s="1"/>
      <c r="F63" s="1"/>
      <c r="G63" s="1"/>
      <c r="H63" s="1"/>
      <c r="I63" s="1"/>
      <c r="J63" s="1"/>
      <c r="K63" s="6"/>
      <c r="L63" s="1"/>
    </row>
    <row r="64" spans="1:12" ht="15.75" x14ac:dyDescent="0.25">
      <c r="A64" s="1"/>
      <c r="B64" s="6"/>
      <c r="C64" s="1"/>
      <c r="D64" s="9"/>
      <c r="E64" s="1"/>
      <c r="F64" s="1"/>
      <c r="G64" s="1"/>
      <c r="H64" s="1"/>
      <c r="I64" s="1"/>
      <c r="J64" s="1"/>
      <c r="K64" s="6"/>
      <c r="L64" s="1"/>
    </row>
    <row r="65" spans="1:12" ht="15.75" x14ac:dyDescent="0.25">
      <c r="A65" s="1"/>
      <c r="B65" s="6"/>
      <c r="C65" s="1"/>
      <c r="D65" s="9"/>
      <c r="E65" s="1"/>
      <c r="F65" s="1"/>
      <c r="G65" s="1"/>
      <c r="H65" s="1"/>
      <c r="I65" s="1"/>
      <c r="J65" s="1"/>
      <c r="K65" s="6"/>
      <c r="L65" s="1"/>
    </row>
    <row r="66" spans="1:12" ht="15.75" x14ac:dyDescent="0.25">
      <c r="A66" s="1"/>
      <c r="B66" s="6"/>
      <c r="C66" s="1"/>
      <c r="D66" s="9"/>
      <c r="E66" s="1"/>
      <c r="F66" s="1"/>
      <c r="G66" s="1"/>
      <c r="H66" s="1"/>
      <c r="I66" s="1"/>
      <c r="J66" s="1"/>
      <c r="K66" s="6"/>
      <c r="L66" s="1"/>
    </row>
    <row r="67" spans="1:12" ht="15.75" x14ac:dyDescent="0.25">
      <c r="A67" s="1"/>
      <c r="B67" s="6"/>
      <c r="C67" s="1"/>
      <c r="D67" s="9"/>
      <c r="E67" s="1"/>
      <c r="F67" s="1"/>
      <c r="G67" s="1"/>
      <c r="H67" s="1"/>
      <c r="I67" s="1"/>
      <c r="J67" s="1"/>
      <c r="K67" s="6"/>
      <c r="L67" s="1"/>
    </row>
    <row r="68" spans="1:12" ht="15.75" x14ac:dyDescent="0.25">
      <c r="A68" s="1"/>
      <c r="B68" s="6"/>
      <c r="C68" s="1"/>
      <c r="D68" s="9"/>
      <c r="E68" s="1"/>
      <c r="F68" s="1"/>
      <c r="G68" s="1"/>
      <c r="H68" s="1"/>
      <c r="I68" s="1"/>
      <c r="J68" s="1"/>
      <c r="K68" s="6"/>
      <c r="L68" s="1"/>
    </row>
    <row r="69" spans="1:12" ht="15.75" x14ac:dyDescent="0.25">
      <c r="A69" s="1"/>
      <c r="B69" s="6"/>
      <c r="C69" s="1"/>
      <c r="D69" s="9"/>
      <c r="E69" s="1"/>
      <c r="F69" s="1"/>
      <c r="G69" s="1"/>
      <c r="H69" s="1"/>
      <c r="I69" s="1"/>
      <c r="J69" s="1"/>
      <c r="K69" s="6"/>
      <c r="L69" s="1"/>
    </row>
    <row r="70" spans="1:12" ht="15.75" x14ac:dyDescent="0.25">
      <c r="A70" s="1"/>
      <c r="B70" s="6"/>
      <c r="C70" s="1"/>
      <c r="D70" s="9"/>
      <c r="E70" s="1"/>
      <c r="F70" s="1"/>
      <c r="G70" s="1"/>
      <c r="H70" s="1"/>
      <c r="I70" s="1"/>
      <c r="J70" s="1"/>
      <c r="K70" s="6"/>
      <c r="L70" s="1"/>
    </row>
    <row r="71" spans="1:12" ht="15.75" x14ac:dyDescent="0.25">
      <c r="A71" s="1"/>
      <c r="B71" s="6"/>
      <c r="C71" s="1"/>
      <c r="D71" s="9"/>
      <c r="E71" s="1"/>
      <c r="F71" s="1"/>
      <c r="G71" s="1"/>
      <c r="H71" s="1"/>
      <c r="I71" s="1"/>
      <c r="J71" s="1"/>
      <c r="K71" s="6"/>
      <c r="L71" s="1"/>
    </row>
    <row r="72" spans="1:12" ht="15.75" x14ac:dyDescent="0.25">
      <c r="A72" s="1"/>
      <c r="B72" s="6"/>
      <c r="C72" s="1"/>
      <c r="D72" s="9"/>
      <c r="E72" s="1"/>
      <c r="F72" s="1"/>
      <c r="G72" s="1"/>
      <c r="H72" s="1"/>
      <c r="I72" s="1"/>
      <c r="J72" s="1"/>
      <c r="K72" s="6"/>
      <c r="L72" s="1"/>
    </row>
    <row r="73" spans="1:12" ht="15.75" x14ac:dyDescent="0.25">
      <c r="A73" s="1"/>
      <c r="B73" s="6"/>
      <c r="C73" s="1"/>
      <c r="D73" s="9"/>
      <c r="E73" s="1"/>
      <c r="F73" s="1"/>
      <c r="G73" s="1"/>
      <c r="H73" s="1"/>
      <c r="I73" s="1"/>
      <c r="J73" s="1"/>
      <c r="K73" s="6"/>
      <c r="L73" s="1"/>
    </row>
    <row r="74" spans="1:12" ht="15.75" x14ac:dyDescent="0.25">
      <c r="A74" s="1"/>
      <c r="B74" s="6"/>
      <c r="C74" s="1"/>
      <c r="D74" s="9"/>
      <c r="E74" s="1"/>
      <c r="F74" s="1"/>
      <c r="G74" s="1"/>
      <c r="H74" s="1"/>
      <c r="I74" s="1"/>
      <c r="J74" s="1"/>
      <c r="K74" s="6"/>
      <c r="L74" s="1"/>
    </row>
    <row r="75" spans="1:12" ht="15.75" x14ac:dyDescent="0.25">
      <c r="A75" s="1"/>
      <c r="B75" s="6"/>
      <c r="C75" s="1"/>
      <c r="D75" s="9"/>
      <c r="E75" s="1"/>
      <c r="F75" s="1"/>
      <c r="G75" s="1"/>
      <c r="H75" s="1"/>
      <c r="I75" s="1"/>
      <c r="J75" s="1"/>
      <c r="K75" s="6"/>
      <c r="L75" s="1"/>
    </row>
    <row r="76" spans="1:12" ht="15.75" x14ac:dyDescent="0.25">
      <c r="A76" s="1"/>
      <c r="B76" s="6"/>
      <c r="C76" s="1"/>
      <c r="D76" s="9"/>
      <c r="E76" s="1"/>
      <c r="F76" s="1"/>
      <c r="G76" s="1"/>
      <c r="H76" s="1"/>
      <c r="I76" s="1"/>
      <c r="J76" s="1"/>
      <c r="K76" s="6"/>
      <c r="L76" s="1"/>
    </row>
    <row r="77" spans="1:12" ht="15.75" x14ac:dyDescent="0.25">
      <c r="A77" s="1"/>
      <c r="B77" s="6"/>
      <c r="C77" s="1"/>
      <c r="D77" s="9"/>
      <c r="E77" s="1"/>
      <c r="F77" s="1"/>
      <c r="G77" s="1"/>
      <c r="H77" s="1"/>
      <c r="I77" s="1"/>
      <c r="J77" s="1"/>
      <c r="K77" s="6"/>
      <c r="L77" s="1"/>
    </row>
    <row r="78" spans="1:12" ht="15.75" x14ac:dyDescent="0.25">
      <c r="A78" s="1"/>
      <c r="B78" s="6"/>
      <c r="C78" s="1"/>
      <c r="D78" s="9"/>
      <c r="E78" s="1"/>
      <c r="F78" s="1"/>
      <c r="G78" s="1"/>
      <c r="H78" s="1"/>
      <c r="I78" s="1"/>
      <c r="J78" s="1"/>
      <c r="K78" s="6"/>
      <c r="L78" s="1"/>
    </row>
    <row r="79" spans="1:12" ht="15.75" x14ac:dyDescent="0.25">
      <c r="A79" s="1"/>
      <c r="B79" s="6"/>
      <c r="C79" s="1"/>
      <c r="D79" s="9"/>
      <c r="E79" s="1"/>
      <c r="F79" s="1"/>
      <c r="G79" s="1"/>
      <c r="H79" s="1"/>
      <c r="I79" s="1"/>
      <c r="J79" s="1"/>
      <c r="K79" s="6"/>
      <c r="L79" s="1"/>
    </row>
    <row r="80" spans="1:12" ht="15.75" x14ac:dyDescent="0.25">
      <c r="A80" s="1"/>
      <c r="B80" s="6"/>
      <c r="C80" s="1"/>
      <c r="D80" s="9"/>
      <c r="E80" s="1"/>
      <c r="F80" s="1"/>
      <c r="G80" s="1"/>
      <c r="H80" s="1"/>
      <c r="I80" s="1"/>
      <c r="J80" s="1"/>
      <c r="K80" s="6"/>
      <c r="L80" s="1"/>
    </row>
    <row r="81" spans="1:12" ht="15.75" x14ac:dyDescent="0.25">
      <c r="A81" s="1"/>
      <c r="B81" s="6"/>
      <c r="C81" s="1"/>
      <c r="D81" s="9"/>
      <c r="E81" s="1"/>
      <c r="F81" s="1"/>
      <c r="G81" s="1"/>
      <c r="H81" s="1"/>
      <c r="I81" s="1"/>
      <c r="J81" s="1"/>
      <c r="K81" s="6"/>
      <c r="L81" s="1"/>
    </row>
    <row r="82" spans="1:12" ht="15.75" x14ac:dyDescent="0.25">
      <c r="A82" s="1"/>
      <c r="B82" s="6"/>
      <c r="C82" s="1"/>
      <c r="D82" s="9"/>
      <c r="E82" s="1"/>
      <c r="F82" s="1"/>
      <c r="G82" s="1"/>
      <c r="H82" s="1"/>
      <c r="I82" s="1"/>
      <c r="J82" s="1"/>
      <c r="K82" s="6"/>
      <c r="L82" s="1"/>
    </row>
    <row r="83" spans="1:12" ht="15.75" x14ac:dyDescent="0.25">
      <c r="A83" s="1"/>
      <c r="B83" s="6"/>
      <c r="C83" s="1"/>
      <c r="D83" s="9"/>
      <c r="E83" s="1"/>
      <c r="F83" s="1"/>
      <c r="G83" s="1"/>
      <c r="H83" s="1"/>
      <c r="I83" s="1"/>
      <c r="J83" s="1"/>
      <c r="K83" s="6"/>
      <c r="L83" s="1"/>
    </row>
    <row r="84" spans="1:12" ht="15.75" x14ac:dyDescent="0.25">
      <c r="A84" s="1"/>
      <c r="B84" s="6"/>
      <c r="C84" s="1"/>
      <c r="D84" s="9"/>
      <c r="E84" s="1"/>
      <c r="F84" s="1"/>
      <c r="G84" s="1"/>
      <c r="H84" s="1"/>
      <c r="I84" s="1"/>
      <c r="J84" s="1"/>
      <c r="K84" s="6"/>
      <c r="L84" s="1"/>
    </row>
    <row r="85" spans="1:12" ht="15.75" x14ac:dyDescent="0.25">
      <c r="A85" s="1"/>
      <c r="B85" s="6"/>
      <c r="C85" s="1"/>
      <c r="D85" s="9"/>
      <c r="E85" s="1"/>
      <c r="F85" s="1"/>
      <c r="G85" s="1"/>
      <c r="H85" s="1"/>
      <c r="I85" s="1"/>
      <c r="J85" s="1"/>
      <c r="K85" s="6"/>
      <c r="L85" s="1"/>
    </row>
    <row r="86" spans="1:12" ht="15.75" x14ac:dyDescent="0.25">
      <c r="A86" s="1"/>
      <c r="B86" s="6"/>
      <c r="C86" s="1"/>
      <c r="D86" s="9"/>
      <c r="E86" s="1"/>
      <c r="F86" s="1"/>
      <c r="G86" s="1"/>
      <c r="H86" s="1"/>
      <c r="I86" s="1"/>
      <c r="J86" s="1"/>
      <c r="K86" s="6"/>
      <c r="L86" s="1"/>
    </row>
    <row r="87" spans="1:12" ht="15.75" x14ac:dyDescent="0.25">
      <c r="A87" s="1"/>
      <c r="B87" s="6"/>
      <c r="C87" s="1"/>
      <c r="D87" s="9"/>
      <c r="E87" s="1"/>
      <c r="F87" s="1"/>
      <c r="G87" s="1"/>
      <c r="H87" s="1"/>
      <c r="I87" s="1"/>
      <c r="J87" s="1"/>
      <c r="K87" s="6"/>
      <c r="L87" s="1"/>
    </row>
    <row r="88" spans="1:12" ht="15.75" x14ac:dyDescent="0.25">
      <c r="A88" s="1"/>
      <c r="B88" s="6"/>
      <c r="C88" s="1"/>
      <c r="D88" s="9"/>
      <c r="E88" s="1"/>
      <c r="F88" s="1"/>
      <c r="G88" s="1"/>
      <c r="H88" s="1"/>
      <c r="I88" s="1"/>
      <c r="J88" s="1"/>
      <c r="K88" s="6"/>
      <c r="L88" s="1"/>
    </row>
    <row r="89" spans="1:12" ht="15.75" x14ac:dyDescent="0.25">
      <c r="A89" s="1"/>
      <c r="B89" s="6"/>
      <c r="C89" s="1"/>
      <c r="D89" s="9"/>
      <c r="E89" s="1"/>
      <c r="F89" s="1"/>
      <c r="G89" s="1"/>
      <c r="H89" s="1"/>
      <c r="I89" s="1"/>
      <c r="J89" s="1"/>
      <c r="K89" s="6"/>
      <c r="L89" s="1"/>
    </row>
    <row r="90" spans="1:12" ht="15.75" x14ac:dyDescent="0.25">
      <c r="A90" s="1"/>
      <c r="B90" s="6"/>
      <c r="C90" s="1"/>
      <c r="D90" s="9"/>
      <c r="E90" s="1"/>
      <c r="F90" s="1"/>
      <c r="G90" s="1"/>
      <c r="H90" s="1"/>
      <c r="I90" s="1"/>
      <c r="J90" s="1"/>
      <c r="K90" s="6"/>
      <c r="L90" s="1"/>
    </row>
    <row r="91" spans="1:12" ht="15.75" x14ac:dyDescent="0.25">
      <c r="A91" s="1"/>
      <c r="B91" s="6"/>
      <c r="C91" s="1"/>
      <c r="D91" s="9"/>
      <c r="E91" s="1"/>
      <c r="F91" s="1"/>
      <c r="G91" s="1"/>
      <c r="H91" s="1"/>
      <c r="I91" s="1"/>
      <c r="J91" s="1"/>
      <c r="K91" s="6"/>
      <c r="L91" s="1"/>
    </row>
    <row r="92" spans="1:12" ht="15.75" x14ac:dyDescent="0.25">
      <c r="A92" s="1"/>
      <c r="B92" s="6"/>
      <c r="C92" s="1"/>
      <c r="D92" s="9"/>
      <c r="E92" s="1"/>
      <c r="F92" s="1"/>
      <c r="G92" s="1"/>
      <c r="H92" s="1"/>
      <c r="I92" s="1"/>
      <c r="J92" s="1"/>
      <c r="K92" s="6"/>
      <c r="L92" s="1"/>
    </row>
    <row r="93" spans="1:12" ht="15.75" x14ac:dyDescent="0.25">
      <c r="A93" s="1"/>
      <c r="B93" s="6"/>
      <c r="C93" s="1"/>
      <c r="D93" s="9"/>
      <c r="E93" s="1"/>
      <c r="F93" s="1"/>
      <c r="G93" s="1"/>
      <c r="H93" s="1"/>
      <c r="I93" s="1"/>
      <c r="J93" s="1"/>
      <c r="K93" s="6"/>
      <c r="L93" s="1"/>
    </row>
    <row r="94" spans="1:12" ht="15.75" x14ac:dyDescent="0.25">
      <c r="A94" s="1"/>
      <c r="B94" s="6"/>
      <c r="C94" s="1"/>
      <c r="D94" s="9"/>
      <c r="E94" s="1"/>
      <c r="F94" s="1"/>
      <c r="G94" s="1"/>
      <c r="H94" s="1"/>
      <c r="I94" s="1"/>
      <c r="J94" s="1"/>
      <c r="K94" s="6"/>
      <c r="L94" s="1"/>
    </row>
    <row r="95" spans="1:12" ht="15.75" x14ac:dyDescent="0.25">
      <c r="A95" s="1"/>
      <c r="B95" s="6"/>
      <c r="C95" s="1"/>
      <c r="D95" s="9"/>
      <c r="E95" s="1"/>
      <c r="F95" s="1"/>
      <c r="G95" s="1"/>
      <c r="H95" s="1"/>
      <c r="I95" s="1"/>
      <c r="J95" s="1"/>
      <c r="K95" s="6"/>
      <c r="L95" s="1"/>
    </row>
    <row r="96" spans="1:12" ht="15.75" x14ac:dyDescent="0.25">
      <c r="A96" s="1"/>
      <c r="B96" s="6"/>
      <c r="C96" s="1"/>
      <c r="D96" s="9"/>
      <c r="E96" s="1"/>
      <c r="F96" s="1"/>
      <c r="G96" s="1"/>
      <c r="H96" s="1"/>
      <c r="I96" s="1"/>
      <c r="J96" s="1"/>
      <c r="K96" s="6"/>
      <c r="L96" s="1"/>
    </row>
    <row r="97" spans="1:12" ht="15.75" x14ac:dyDescent="0.25">
      <c r="A97" s="1"/>
      <c r="B97" s="6"/>
      <c r="C97" s="1"/>
      <c r="D97" s="9"/>
      <c r="E97" s="1"/>
      <c r="F97" s="1"/>
      <c r="G97" s="1"/>
      <c r="H97" s="1"/>
      <c r="I97" s="1"/>
      <c r="J97" s="1"/>
      <c r="K97" s="6"/>
      <c r="L97" s="1"/>
    </row>
    <row r="98" spans="1:12" ht="15.75" x14ac:dyDescent="0.25">
      <c r="A98" s="1"/>
      <c r="B98" s="6"/>
      <c r="C98" s="1"/>
      <c r="D98" s="9"/>
      <c r="E98" s="1"/>
      <c r="F98" s="1"/>
      <c r="G98" s="1"/>
      <c r="H98" s="1"/>
      <c r="I98" s="1"/>
      <c r="J98" s="1"/>
      <c r="K98" s="6"/>
      <c r="L98" s="1"/>
    </row>
    <row r="99" spans="1:12" ht="15.75" x14ac:dyDescent="0.25">
      <c r="A99" s="1"/>
      <c r="B99" s="6"/>
      <c r="C99" s="1"/>
      <c r="D99" s="9"/>
      <c r="E99" s="1"/>
      <c r="F99" s="1"/>
      <c r="G99" s="1"/>
      <c r="H99" s="1"/>
      <c r="I99" s="1"/>
      <c r="J99" s="1"/>
      <c r="K99" s="6"/>
      <c r="L99" s="1"/>
    </row>
    <row r="100" spans="1:12" ht="15.75" x14ac:dyDescent="0.25">
      <c r="A100" s="1"/>
      <c r="B100" s="6"/>
      <c r="C100" s="1"/>
      <c r="D100" s="9"/>
      <c r="E100" s="1"/>
      <c r="F100" s="1"/>
      <c r="G100" s="1"/>
      <c r="H100" s="1"/>
      <c r="I100" s="1"/>
      <c r="J100" s="1"/>
      <c r="K100" s="6"/>
      <c r="L100" s="1"/>
    </row>
    <row r="101" spans="1:12" ht="15.75" x14ac:dyDescent="0.25">
      <c r="A101" s="1"/>
      <c r="B101" s="6"/>
      <c r="C101" s="1"/>
      <c r="D101" s="9"/>
      <c r="E101" s="1"/>
      <c r="F101" s="1"/>
      <c r="G101" s="1"/>
      <c r="H101" s="1"/>
      <c r="I101" s="1"/>
      <c r="J101" s="1"/>
      <c r="K101" s="6"/>
      <c r="L101" s="1"/>
    </row>
    <row r="102" spans="1:12" ht="15.75" x14ac:dyDescent="0.25">
      <c r="A102" s="1"/>
      <c r="B102" s="6"/>
      <c r="C102" s="1"/>
      <c r="D102" s="9"/>
      <c r="E102" s="1"/>
      <c r="F102" s="1"/>
      <c r="G102" s="1"/>
      <c r="H102" s="1"/>
      <c r="I102" s="1"/>
      <c r="J102" s="1"/>
      <c r="K102" s="6"/>
      <c r="L102" s="1"/>
    </row>
    <row r="103" spans="1:12" ht="15.75" x14ac:dyDescent="0.25">
      <c r="A103" s="1"/>
      <c r="B103" s="6"/>
      <c r="C103" s="1"/>
      <c r="D103" s="9"/>
      <c r="E103" s="1"/>
      <c r="F103" s="1"/>
      <c r="G103" s="1"/>
      <c r="H103" s="1"/>
      <c r="I103" s="1"/>
      <c r="J103" s="1"/>
      <c r="K103" s="6"/>
      <c r="L103" s="1"/>
    </row>
    <row r="104" spans="1:12" ht="15.75" x14ac:dyDescent="0.25">
      <c r="A104" s="1"/>
      <c r="B104" s="6"/>
      <c r="C104" s="1"/>
      <c r="D104" s="9"/>
      <c r="E104" s="1"/>
      <c r="F104" s="1"/>
      <c r="G104" s="1"/>
      <c r="H104" s="1"/>
      <c r="I104" s="1"/>
      <c r="J104" s="1"/>
      <c r="K104" s="6"/>
      <c r="L104" s="1"/>
    </row>
    <row r="105" spans="1:12" ht="15.75" x14ac:dyDescent="0.25">
      <c r="A105" s="1"/>
      <c r="B105" s="6"/>
      <c r="C105" s="1"/>
      <c r="D105" s="9"/>
      <c r="E105" s="1"/>
      <c r="F105" s="1"/>
      <c r="G105" s="1"/>
      <c r="H105" s="1"/>
      <c r="I105" s="1"/>
      <c r="J105" s="1"/>
      <c r="K105" s="6"/>
      <c r="L105" s="1"/>
    </row>
    <row r="106" spans="1:12" ht="15.75" x14ac:dyDescent="0.25">
      <c r="A106" s="1"/>
      <c r="B106" s="6"/>
      <c r="C106" s="1"/>
      <c r="D106" s="9"/>
      <c r="E106" s="1"/>
      <c r="F106" s="1"/>
      <c r="G106" s="1"/>
      <c r="H106" s="1"/>
      <c r="I106" s="1"/>
      <c r="J106" s="1"/>
      <c r="K106" s="6"/>
      <c r="L106" s="1"/>
    </row>
    <row r="107" spans="1:12" ht="15.75" x14ac:dyDescent="0.25">
      <c r="A107" s="1"/>
      <c r="B107" s="6"/>
      <c r="C107" s="1"/>
      <c r="D107" s="9"/>
      <c r="E107" s="1"/>
      <c r="F107" s="1"/>
      <c r="G107" s="1"/>
      <c r="H107" s="1"/>
      <c r="I107" s="1"/>
      <c r="J107" s="1"/>
      <c r="K107" s="6"/>
      <c r="L107" s="1"/>
    </row>
    <row r="108" spans="1:12" ht="15.75" x14ac:dyDescent="0.25">
      <c r="A108" s="1"/>
      <c r="B108" s="6"/>
      <c r="C108" s="1"/>
      <c r="D108" s="9"/>
      <c r="E108" s="1"/>
      <c r="F108" s="1"/>
      <c r="G108" s="1"/>
      <c r="H108" s="1"/>
      <c r="I108" s="1"/>
      <c r="J108" s="1"/>
      <c r="K108" s="6"/>
      <c r="L108" s="1"/>
    </row>
    <row r="109" spans="1:12" ht="15.75" x14ac:dyDescent="0.25">
      <c r="A109" s="1"/>
      <c r="B109" s="6"/>
      <c r="C109" s="1"/>
      <c r="D109" s="9"/>
      <c r="E109" s="1"/>
      <c r="F109" s="1"/>
      <c r="G109" s="1"/>
      <c r="H109" s="1"/>
      <c r="I109" s="1"/>
      <c r="J109" s="1"/>
      <c r="K109" s="6"/>
      <c r="L109" s="1"/>
    </row>
    <row r="110" spans="1:12" ht="15.75" x14ac:dyDescent="0.25">
      <c r="A110" s="1"/>
      <c r="B110" s="6"/>
      <c r="C110" s="1"/>
      <c r="D110" s="9"/>
      <c r="E110" s="1"/>
      <c r="F110" s="1"/>
      <c r="G110" s="1"/>
      <c r="H110" s="1"/>
      <c r="I110" s="1"/>
      <c r="J110" s="1"/>
      <c r="K110" s="6"/>
      <c r="L110" s="1"/>
    </row>
    <row r="111" spans="1:12" ht="15.75" x14ac:dyDescent="0.25">
      <c r="A111" s="1"/>
      <c r="B111" s="6"/>
      <c r="C111" s="1"/>
      <c r="D111" s="9"/>
      <c r="E111" s="1"/>
      <c r="F111" s="1"/>
      <c r="G111" s="1"/>
      <c r="H111" s="1"/>
      <c r="I111" s="1"/>
      <c r="J111" s="1"/>
      <c r="K111" s="6"/>
      <c r="L111" s="1"/>
    </row>
    <row r="112" spans="1:12" ht="15.75" x14ac:dyDescent="0.25">
      <c r="A112" s="1"/>
      <c r="B112" s="6"/>
      <c r="C112" s="1"/>
      <c r="D112" s="9"/>
      <c r="E112" s="1"/>
      <c r="F112" s="1"/>
      <c r="G112" s="1"/>
      <c r="H112" s="1"/>
      <c r="I112" s="1"/>
      <c r="J112" s="1"/>
      <c r="K112" s="6"/>
      <c r="L112" s="1"/>
    </row>
    <row r="113" spans="1:12" ht="15.75" x14ac:dyDescent="0.25">
      <c r="A113" s="1"/>
      <c r="B113" s="6"/>
      <c r="C113" s="1"/>
      <c r="D113" s="9"/>
      <c r="E113" s="1"/>
      <c r="F113" s="1"/>
      <c r="G113" s="1"/>
      <c r="H113" s="1"/>
      <c r="I113" s="1"/>
      <c r="J113" s="1"/>
      <c r="K113" s="6"/>
      <c r="L113" s="1"/>
    </row>
    <row r="114" spans="1:12" ht="15.75" x14ac:dyDescent="0.25">
      <c r="A114" s="1"/>
      <c r="B114" s="6"/>
      <c r="C114" s="1"/>
      <c r="D114" s="9"/>
      <c r="E114" s="1"/>
      <c r="F114" s="1"/>
      <c r="G114" s="1"/>
      <c r="H114" s="1"/>
      <c r="I114" s="1"/>
      <c r="J114" s="1"/>
      <c r="K114" s="6"/>
      <c r="L114" s="1"/>
    </row>
    <row r="115" spans="1:12" ht="15.75" x14ac:dyDescent="0.25">
      <c r="A115" s="1"/>
      <c r="B115" s="6"/>
      <c r="C115" s="1"/>
      <c r="D115" s="9"/>
      <c r="E115" s="1"/>
      <c r="F115" s="1"/>
      <c r="G115" s="1"/>
      <c r="H115" s="1"/>
      <c r="I115" s="1"/>
      <c r="J115" s="1"/>
      <c r="K115" s="6"/>
      <c r="L115" s="1"/>
    </row>
    <row r="116" spans="1:12" ht="15.75" x14ac:dyDescent="0.25">
      <c r="A116" s="1"/>
      <c r="B116" s="6"/>
      <c r="C116" s="1"/>
      <c r="D116" s="9"/>
      <c r="E116" s="1"/>
      <c r="F116" s="1"/>
      <c r="G116" s="1"/>
      <c r="H116" s="1"/>
      <c r="I116" s="1"/>
      <c r="J116" s="1"/>
      <c r="K116" s="6"/>
      <c r="L116" s="1"/>
    </row>
  </sheetData>
  <sortState xmlns:xlrd2="http://schemas.microsoft.com/office/spreadsheetml/2017/richdata2" ref="A2:L4">
    <sortCondition ref="H2:H4"/>
    <sortCondition ref="G2:G4"/>
    <sortCondition descending="1" ref="I2:I4"/>
    <sortCondition descending="1" ref="J2:J4"/>
  </sortState>
  <pageMargins left="0.7" right="0.7" top="0.75" bottom="0.75" header="0.3" footer="0.3"/>
  <pageSetup paperSize="9" orientation="landscape" horizontalDpi="360" verticalDpi="360" r:id="rId1"/>
  <headerFooter>
    <oddHeader>&amp;L&amp;"-,Bold"&amp;12Arena Indoor
Classes 9 10 10A&amp;C&amp;"-,Bold"&amp;12Novice 28  (Incl TQ)&amp;R&amp;"-,Bold"&amp;12Judge :  
Michael Daniels</oddHeader>
    <oddFooter>&amp;CHarolds Park Farm RC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3" tint="-0.249977111117893"/>
  </sheetPr>
  <dimension ref="A1:L116"/>
  <sheetViews>
    <sheetView view="pageLayout" topLeftCell="B4" zoomScaleNormal="100" workbookViewId="0">
      <selection activeCell="L6" sqref="L6"/>
    </sheetView>
  </sheetViews>
  <sheetFormatPr defaultRowHeight="15" x14ac:dyDescent="0.25"/>
  <cols>
    <col min="1" max="1" width="4.42578125" bestFit="1" customWidth="1"/>
    <col min="2" max="2" width="6.140625" style="7" bestFit="1" customWidth="1"/>
    <col min="3" max="3" width="21.5703125" customWidth="1"/>
    <col min="4" max="4" width="8.140625" style="10" customWidth="1"/>
    <col min="5" max="5" width="21.7109375" customWidth="1"/>
    <col min="6" max="6" width="7.42578125" customWidth="1"/>
    <col min="7" max="7" width="26" customWidth="1"/>
    <col min="8" max="8" width="8.28515625" bestFit="1" customWidth="1"/>
    <col min="9" max="9" width="6.42578125" customWidth="1"/>
    <col min="10" max="10" width="5" bestFit="1" customWidth="1"/>
    <col min="11" max="11" width="8.5703125" style="7" bestFit="1" customWidth="1"/>
    <col min="12" max="12" width="7.42578125" customWidth="1"/>
  </cols>
  <sheetData>
    <row r="1" spans="1:12" ht="36" customHeight="1" x14ac:dyDescent="0.25">
      <c r="A1" s="63" t="s">
        <v>0</v>
      </c>
      <c r="B1" s="63" t="s">
        <v>10</v>
      </c>
      <c r="C1" s="63" t="s">
        <v>1</v>
      </c>
      <c r="D1" s="63" t="s">
        <v>2</v>
      </c>
      <c r="E1" s="63" t="s">
        <v>3</v>
      </c>
      <c r="F1" s="63" t="s">
        <v>0</v>
      </c>
      <c r="G1" s="63" t="s">
        <v>17</v>
      </c>
      <c r="H1" s="63" t="s">
        <v>5</v>
      </c>
      <c r="I1" s="63" t="s">
        <v>6</v>
      </c>
      <c r="J1" s="63" t="s">
        <v>7</v>
      </c>
      <c r="K1" s="63" t="s">
        <v>8</v>
      </c>
      <c r="L1" s="63" t="s">
        <v>9</v>
      </c>
    </row>
    <row r="2" spans="1:12" ht="36" customHeight="1" x14ac:dyDescent="0.25">
      <c r="A2" s="32" t="s">
        <v>73</v>
      </c>
      <c r="B2" s="36">
        <v>16.3</v>
      </c>
      <c r="C2" s="32" t="s">
        <v>178</v>
      </c>
      <c r="D2" s="32" t="s">
        <v>184</v>
      </c>
      <c r="E2" s="32" t="s">
        <v>181</v>
      </c>
      <c r="F2" s="32" t="s">
        <v>185</v>
      </c>
      <c r="G2" s="41" t="s">
        <v>172</v>
      </c>
      <c r="H2" s="32"/>
      <c r="I2" s="3">
        <v>191.5</v>
      </c>
      <c r="J2" s="58">
        <v>55</v>
      </c>
      <c r="K2" s="4">
        <f>+I2/2.8</f>
        <v>68.392857142857153</v>
      </c>
      <c r="L2" s="57">
        <v>1</v>
      </c>
    </row>
    <row r="3" spans="1:12" ht="36" customHeight="1" x14ac:dyDescent="0.25">
      <c r="A3" s="32" t="s">
        <v>36</v>
      </c>
      <c r="B3" s="36">
        <v>16.5</v>
      </c>
      <c r="C3" s="32" t="s">
        <v>192</v>
      </c>
      <c r="D3" s="32" t="s">
        <v>194</v>
      </c>
      <c r="E3" s="32" t="s">
        <v>193</v>
      </c>
      <c r="F3" s="32" t="s">
        <v>195</v>
      </c>
      <c r="G3" s="37" t="s">
        <v>172</v>
      </c>
      <c r="H3" s="32"/>
      <c r="I3" s="3">
        <v>186.5</v>
      </c>
      <c r="J3" s="58">
        <v>53</v>
      </c>
      <c r="K3" s="4">
        <f>+I3/2.8</f>
        <v>66.607142857142861</v>
      </c>
      <c r="L3" s="57">
        <v>2</v>
      </c>
    </row>
    <row r="4" spans="1:12" ht="33.75" customHeight="1" x14ac:dyDescent="0.25">
      <c r="A4" s="32">
        <v>201</v>
      </c>
      <c r="B4" s="5">
        <v>16.12</v>
      </c>
      <c r="C4" s="32" t="s">
        <v>205</v>
      </c>
      <c r="D4" s="41">
        <v>1610410</v>
      </c>
      <c r="E4" s="32" t="s">
        <v>206</v>
      </c>
      <c r="F4" s="41">
        <v>1630604</v>
      </c>
      <c r="G4" s="37" t="s">
        <v>172</v>
      </c>
      <c r="H4" s="2"/>
      <c r="I4" s="3">
        <v>184.5</v>
      </c>
      <c r="J4" s="58">
        <v>53</v>
      </c>
      <c r="K4" s="4">
        <f>+I4/2.8</f>
        <v>65.892857142857153</v>
      </c>
      <c r="L4" s="57">
        <v>3</v>
      </c>
    </row>
    <row r="5" spans="1:12" ht="30" customHeight="1" x14ac:dyDescent="0.25">
      <c r="A5" s="32" t="s">
        <v>59</v>
      </c>
      <c r="B5" s="36">
        <v>16.239999999999998</v>
      </c>
      <c r="C5" s="32" t="s">
        <v>166</v>
      </c>
      <c r="D5" s="32" t="s">
        <v>168</v>
      </c>
      <c r="E5" s="32" t="s">
        <v>167</v>
      </c>
      <c r="F5" s="32" t="s">
        <v>169</v>
      </c>
      <c r="G5" s="37" t="s">
        <v>172</v>
      </c>
      <c r="H5" s="32"/>
      <c r="I5" s="3">
        <v>184.5</v>
      </c>
      <c r="J5" s="58">
        <v>53</v>
      </c>
      <c r="K5" s="4">
        <f>+I5/2.8</f>
        <v>65.892857142857153</v>
      </c>
      <c r="L5" s="57">
        <v>3</v>
      </c>
    </row>
    <row r="6" spans="1:12" ht="30" customHeight="1" x14ac:dyDescent="0.25">
      <c r="A6" s="32" t="s">
        <v>31</v>
      </c>
      <c r="B6" s="36">
        <v>16.170000000000002</v>
      </c>
      <c r="C6" s="32" t="s">
        <v>162</v>
      </c>
      <c r="D6" s="32" t="s">
        <v>164</v>
      </c>
      <c r="E6" s="32" t="s">
        <v>163</v>
      </c>
      <c r="F6" s="32" t="s">
        <v>164</v>
      </c>
      <c r="G6" s="32" t="s">
        <v>115</v>
      </c>
      <c r="H6" s="32" t="s">
        <v>127</v>
      </c>
      <c r="I6" s="3">
        <v>170.5</v>
      </c>
      <c r="J6" s="58">
        <v>50</v>
      </c>
      <c r="K6" s="4">
        <f>+I6/2.8</f>
        <v>60.892857142857146</v>
      </c>
      <c r="L6" s="3">
        <v>1</v>
      </c>
    </row>
    <row r="7" spans="1:12" ht="30" customHeight="1" x14ac:dyDescent="0.25">
      <c r="A7" s="32" t="s">
        <v>29</v>
      </c>
      <c r="B7" s="36">
        <v>16.57</v>
      </c>
      <c r="C7" s="32" t="s">
        <v>197</v>
      </c>
      <c r="D7" s="32" t="s">
        <v>37</v>
      </c>
      <c r="E7" s="32" t="s">
        <v>199</v>
      </c>
      <c r="F7" s="32" t="s">
        <v>37</v>
      </c>
      <c r="G7" s="32" t="s">
        <v>115</v>
      </c>
      <c r="H7" s="32" t="s">
        <v>114</v>
      </c>
      <c r="I7" s="3">
        <v>161.5</v>
      </c>
      <c r="J7" s="58">
        <v>47</v>
      </c>
      <c r="K7" s="4">
        <f>+I7/2.8</f>
        <v>57.678571428571431</v>
      </c>
      <c r="L7" s="2">
        <v>1</v>
      </c>
    </row>
    <row r="8" spans="1:12" ht="30" customHeight="1" x14ac:dyDescent="0.25">
      <c r="A8" s="32" t="s">
        <v>28</v>
      </c>
      <c r="B8" s="36">
        <v>16.43</v>
      </c>
      <c r="C8" s="32" t="s">
        <v>196</v>
      </c>
      <c r="D8" s="32" t="s">
        <v>37</v>
      </c>
      <c r="E8" s="32" t="s">
        <v>198</v>
      </c>
      <c r="F8" s="32" t="s">
        <v>37</v>
      </c>
      <c r="G8" s="32" t="s">
        <v>115</v>
      </c>
      <c r="H8" s="32" t="s">
        <v>114</v>
      </c>
      <c r="I8" s="3">
        <v>140</v>
      </c>
      <c r="J8" s="58">
        <v>42</v>
      </c>
      <c r="K8" s="4">
        <f>+I8/2.8</f>
        <v>50</v>
      </c>
      <c r="L8" s="3">
        <v>2</v>
      </c>
    </row>
    <row r="9" spans="1:12" ht="30" customHeight="1" x14ac:dyDescent="0.25">
      <c r="A9" s="32" t="s">
        <v>68</v>
      </c>
      <c r="B9" s="36">
        <v>16.37</v>
      </c>
      <c r="C9" s="32" t="s">
        <v>188</v>
      </c>
      <c r="D9" s="32" t="s">
        <v>190</v>
      </c>
      <c r="E9" s="32" t="s">
        <v>189</v>
      </c>
      <c r="F9" s="32" t="s">
        <v>191</v>
      </c>
      <c r="G9" s="37" t="s">
        <v>165</v>
      </c>
      <c r="H9" s="32"/>
      <c r="I9" s="3">
        <v>171.5</v>
      </c>
      <c r="J9" s="58">
        <v>51</v>
      </c>
      <c r="K9" s="4">
        <f>+I9/2.8</f>
        <v>61.250000000000007</v>
      </c>
      <c r="L9" s="31">
        <v>1</v>
      </c>
    </row>
    <row r="10" spans="1:12" ht="30" customHeight="1" x14ac:dyDescent="0.25">
      <c r="A10" s="32"/>
      <c r="B10" s="5"/>
      <c r="C10" s="32"/>
      <c r="D10" s="32"/>
      <c r="E10" s="32"/>
      <c r="F10" s="32"/>
      <c r="G10" s="59"/>
      <c r="H10" s="3"/>
      <c r="I10" s="3"/>
      <c r="J10" s="58"/>
      <c r="K10" s="4"/>
      <c r="L10" s="57"/>
    </row>
    <row r="11" spans="1:12" ht="30" customHeight="1" x14ac:dyDescent="0.25">
      <c r="A11" s="32"/>
      <c r="B11" s="5"/>
      <c r="C11" s="32"/>
      <c r="D11" s="32"/>
      <c r="E11" s="32"/>
      <c r="F11" s="32"/>
      <c r="G11" s="59"/>
      <c r="H11" s="3"/>
      <c r="I11" s="3"/>
      <c r="J11" s="58"/>
      <c r="K11" s="4"/>
      <c r="L11" s="57"/>
    </row>
    <row r="12" spans="1:12" ht="30" customHeight="1" x14ac:dyDescent="0.25">
      <c r="A12" s="32"/>
      <c r="B12" s="5"/>
      <c r="C12" s="32"/>
      <c r="D12" s="32"/>
      <c r="E12" s="32"/>
      <c r="F12" s="32"/>
      <c r="G12" s="54"/>
      <c r="H12" s="3"/>
      <c r="I12" s="3"/>
      <c r="J12" s="58"/>
      <c r="K12" s="4"/>
      <c r="L12" s="31"/>
    </row>
    <row r="13" spans="1:12" ht="30" customHeight="1" x14ac:dyDescent="0.25">
      <c r="A13" s="32"/>
      <c r="B13" s="5"/>
      <c r="C13" s="32"/>
      <c r="D13" s="32"/>
      <c r="E13" s="32"/>
      <c r="F13" s="32"/>
      <c r="G13" s="54"/>
      <c r="H13" s="3"/>
      <c r="I13" s="3"/>
      <c r="J13" s="58"/>
      <c r="K13" s="4"/>
      <c r="L13" s="31"/>
    </row>
    <row r="14" spans="1:12" ht="30" customHeight="1" x14ac:dyDescent="0.25">
      <c r="A14" s="3"/>
      <c r="B14" s="5"/>
      <c r="C14" s="3"/>
      <c r="D14" s="8"/>
      <c r="E14" s="3"/>
      <c r="F14" s="3"/>
      <c r="G14" s="37"/>
      <c r="H14" s="3"/>
      <c r="I14" s="3"/>
      <c r="J14" s="58"/>
      <c r="K14" s="4"/>
      <c r="L14" s="3"/>
    </row>
    <row r="15" spans="1:12" ht="30" customHeight="1" x14ac:dyDescent="0.25">
      <c r="A15" s="11"/>
      <c r="B15" s="36"/>
      <c r="C15" s="11"/>
      <c r="D15" s="38"/>
      <c r="E15" s="11"/>
      <c r="F15" s="11"/>
      <c r="G15" s="41"/>
      <c r="H15" s="11"/>
      <c r="I15" s="3"/>
      <c r="J15" s="58"/>
      <c r="K15" s="4"/>
      <c r="L15" s="3"/>
    </row>
    <row r="16" spans="1:12" ht="30" customHeight="1" x14ac:dyDescent="0.25">
      <c r="A16" s="11"/>
      <c r="B16" s="36"/>
      <c r="C16" s="11"/>
      <c r="D16" s="38"/>
      <c r="E16" s="11"/>
      <c r="F16" s="11"/>
      <c r="G16" s="41"/>
      <c r="H16" s="11"/>
      <c r="I16" s="3"/>
      <c r="J16" s="58"/>
      <c r="K16" s="4"/>
      <c r="L16" s="3"/>
    </row>
    <row r="17" spans="1:12" ht="30" customHeight="1" x14ac:dyDescent="0.25">
      <c r="A17" s="3"/>
      <c r="B17" s="5"/>
      <c r="C17" s="3"/>
      <c r="D17" s="8"/>
      <c r="E17" s="3"/>
      <c r="F17" s="3"/>
      <c r="G17" s="37"/>
      <c r="H17" s="3"/>
      <c r="I17" s="3"/>
      <c r="J17" s="58"/>
      <c r="K17" s="4"/>
      <c r="L17" s="3"/>
    </row>
    <row r="18" spans="1:12" ht="30" customHeight="1" x14ac:dyDescent="0.25">
      <c r="A18" s="39"/>
      <c r="B18" s="40"/>
      <c r="C18" s="43"/>
      <c r="D18" s="44"/>
      <c r="E18" s="43"/>
      <c r="F18" s="43"/>
      <c r="G18" s="43"/>
      <c r="H18" s="39"/>
      <c r="I18" s="3"/>
      <c r="J18" s="58"/>
      <c r="K18" s="4"/>
      <c r="L18" s="3"/>
    </row>
    <row r="19" spans="1:12" ht="30" customHeight="1" x14ac:dyDescent="0.25">
      <c r="A19" s="3"/>
      <c r="B19" s="5"/>
      <c r="C19" s="3"/>
      <c r="D19" s="8"/>
      <c r="E19" s="3"/>
      <c r="F19" s="3"/>
      <c r="G19" s="37"/>
      <c r="H19" s="3"/>
      <c r="I19" s="3"/>
      <c r="J19" s="3"/>
      <c r="K19" s="4"/>
      <c r="L19" s="3"/>
    </row>
    <row r="20" spans="1:12" ht="30" customHeight="1" x14ac:dyDescent="0.25">
      <c r="A20" s="3"/>
      <c r="B20" s="5"/>
      <c r="C20" s="3"/>
      <c r="D20" s="8"/>
      <c r="E20" s="3"/>
      <c r="F20" s="3"/>
      <c r="G20" s="37"/>
      <c r="H20" s="3"/>
      <c r="I20" s="3"/>
      <c r="J20" s="3"/>
      <c r="K20" s="4"/>
      <c r="L20" s="3"/>
    </row>
    <row r="21" spans="1:12" ht="30" customHeight="1" x14ac:dyDescent="0.25">
      <c r="A21" s="3"/>
      <c r="B21" s="5"/>
      <c r="C21" s="3"/>
      <c r="D21" s="8"/>
      <c r="E21" s="3"/>
      <c r="F21" s="3"/>
      <c r="G21" s="37"/>
      <c r="H21" s="3"/>
      <c r="I21" s="3"/>
      <c r="J21" s="3"/>
      <c r="K21" s="4"/>
      <c r="L21" s="3"/>
    </row>
    <row r="22" spans="1:12" ht="30" customHeight="1" x14ac:dyDescent="0.25">
      <c r="A22" s="3"/>
      <c r="B22" s="5"/>
      <c r="C22" s="3"/>
      <c r="D22" s="8"/>
      <c r="E22" s="3"/>
      <c r="F22" s="3"/>
      <c r="G22" s="37"/>
      <c r="H22" s="3"/>
      <c r="I22" s="3"/>
      <c r="J22" s="3"/>
      <c r="K22" s="4"/>
      <c r="L22" s="3"/>
    </row>
    <row r="23" spans="1:12" ht="30" customHeight="1" x14ac:dyDescent="0.25">
      <c r="A23" s="3"/>
      <c r="B23" s="5"/>
      <c r="C23" s="3"/>
      <c r="D23" s="8"/>
      <c r="E23" s="3"/>
      <c r="F23" s="3"/>
      <c r="G23" s="37"/>
      <c r="H23" s="3"/>
      <c r="I23" s="3"/>
      <c r="J23" s="3"/>
      <c r="K23" s="4"/>
      <c r="L23" s="3"/>
    </row>
    <row r="24" spans="1:12" ht="30" customHeight="1" x14ac:dyDescent="0.25">
      <c r="A24" s="3"/>
      <c r="B24" s="5"/>
      <c r="C24" s="3"/>
      <c r="D24" s="8"/>
      <c r="E24" s="3"/>
      <c r="F24" s="3"/>
      <c r="G24" s="37"/>
      <c r="H24" s="3"/>
      <c r="I24" s="3"/>
      <c r="J24" s="3"/>
      <c r="K24" s="4"/>
      <c r="L24" s="3"/>
    </row>
    <row r="25" spans="1:12" ht="30" customHeight="1" x14ac:dyDescent="0.25">
      <c r="A25" s="3"/>
      <c r="B25" s="5"/>
      <c r="C25" s="3"/>
      <c r="D25" s="8"/>
      <c r="E25" s="3"/>
      <c r="F25" s="3"/>
      <c r="G25" s="37"/>
      <c r="H25" s="3"/>
      <c r="I25" s="3"/>
      <c r="J25" s="3"/>
      <c r="K25" s="4"/>
      <c r="L25" s="3"/>
    </row>
    <row r="26" spans="1:12" ht="30" customHeight="1" x14ac:dyDescent="0.25">
      <c r="A26" s="3"/>
      <c r="B26" s="5"/>
      <c r="C26" s="3"/>
      <c r="D26" s="8"/>
      <c r="E26" s="3"/>
      <c r="F26" s="3"/>
      <c r="G26" s="37"/>
      <c r="H26" s="3"/>
      <c r="I26" s="3"/>
      <c r="J26" s="3"/>
      <c r="K26" s="4"/>
      <c r="L26" s="3"/>
    </row>
    <row r="27" spans="1:12" ht="30" customHeight="1" x14ac:dyDescent="0.25">
      <c r="A27" s="3"/>
      <c r="B27" s="5"/>
      <c r="C27" s="3"/>
      <c r="D27" s="8"/>
      <c r="E27" s="3"/>
      <c r="F27" s="3"/>
      <c r="G27" s="3"/>
      <c r="H27" s="2"/>
      <c r="I27" s="2"/>
      <c r="J27" s="2"/>
      <c r="K27" s="4"/>
      <c r="L27" s="2"/>
    </row>
    <row r="28" spans="1:12" ht="30" customHeight="1" x14ac:dyDescent="0.25">
      <c r="A28" s="3"/>
      <c r="B28" s="5"/>
      <c r="C28" s="3"/>
      <c r="D28" s="8"/>
      <c r="E28" s="3"/>
      <c r="F28" s="3"/>
      <c r="G28" s="37"/>
      <c r="H28" s="3"/>
      <c r="I28" s="3"/>
      <c r="J28" s="3"/>
      <c r="K28" s="4"/>
      <c r="L28" s="3"/>
    </row>
    <row r="29" spans="1:12" ht="30" customHeight="1" x14ac:dyDescent="0.25">
      <c r="A29" s="3"/>
      <c r="B29" s="5"/>
      <c r="C29" s="3"/>
      <c r="D29" s="8"/>
      <c r="E29" s="3"/>
      <c r="F29" s="3"/>
      <c r="G29" s="37"/>
      <c r="H29" s="3"/>
      <c r="I29" s="3"/>
      <c r="J29" s="3"/>
      <c r="K29" s="4"/>
      <c r="L29" s="3"/>
    </row>
    <row r="30" spans="1:12" ht="30" customHeight="1" x14ac:dyDescent="0.25">
      <c r="A30" s="3"/>
      <c r="B30" s="5"/>
      <c r="C30" s="3"/>
      <c r="D30" s="8"/>
      <c r="E30" s="3"/>
      <c r="F30" s="3"/>
      <c r="G30" s="37"/>
      <c r="H30" s="3"/>
      <c r="I30" s="3"/>
      <c r="J30" s="3"/>
      <c r="K30" s="4"/>
      <c r="L30" s="3"/>
    </row>
    <row r="31" spans="1:12" ht="30" customHeight="1" x14ac:dyDescent="0.25">
      <c r="A31" s="3"/>
      <c r="B31" s="5"/>
      <c r="C31" s="3"/>
      <c r="D31" s="8"/>
      <c r="E31" s="3"/>
      <c r="F31" s="3"/>
      <c r="G31" s="37"/>
      <c r="H31" s="3"/>
      <c r="I31" s="3"/>
      <c r="J31" s="3"/>
      <c r="K31" s="4"/>
      <c r="L31" s="3"/>
    </row>
    <row r="32" spans="1:12" ht="30" customHeight="1" x14ac:dyDescent="0.25">
      <c r="A32" s="3"/>
      <c r="B32" s="5"/>
      <c r="C32" s="3"/>
      <c r="D32" s="8"/>
      <c r="E32" s="3"/>
      <c r="F32" s="3"/>
      <c r="G32" s="37"/>
      <c r="H32" s="3"/>
      <c r="I32" s="3"/>
      <c r="J32" s="3"/>
      <c r="K32" s="4"/>
      <c r="L32" s="3"/>
    </row>
    <row r="33" spans="1:12" ht="30" customHeight="1" x14ac:dyDescent="0.25">
      <c r="A33" s="3"/>
      <c r="B33" s="5"/>
      <c r="C33" s="3"/>
      <c r="D33" s="8"/>
      <c r="E33" s="3"/>
      <c r="F33" s="3"/>
      <c r="G33" s="37"/>
      <c r="H33" s="3"/>
      <c r="I33" s="3"/>
      <c r="J33" s="3"/>
      <c r="K33" s="4"/>
      <c r="L33" s="3"/>
    </row>
    <row r="34" spans="1:12" ht="30" customHeight="1" x14ac:dyDescent="0.25">
      <c r="A34" s="3"/>
      <c r="B34" s="5"/>
      <c r="C34" s="3"/>
      <c r="D34" s="8"/>
      <c r="E34" s="3"/>
      <c r="F34" s="3"/>
      <c r="G34" s="37"/>
      <c r="H34" s="3"/>
      <c r="I34" s="3"/>
      <c r="J34" s="3"/>
      <c r="K34" s="4"/>
      <c r="L34" s="3"/>
    </row>
    <row r="35" spans="1:12" ht="30" customHeight="1" x14ac:dyDescent="0.25">
      <c r="A35" s="3"/>
      <c r="B35" s="5"/>
      <c r="C35" s="3"/>
      <c r="D35" s="8"/>
      <c r="E35" s="3"/>
      <c r="F35" s="3"/>
      <c r="G35" s="37"/>
      <c r="H35" s="3"/>
      <c r="I35" s="3"/>
      <c r="J35" s="3"/>
      <c r="K35" s="4"/>
      <c r="L35" s="3"/>
    </row>
    <row r="36" spans="1:12" ht="30" customHeight="1" x14ac:dyDescent="0.25">
      <c r="A36" s="3"/>
      <c r="B36" s="5"/>
      <c r="C36" s="3"/>
      <c r="D36" s="8"/>
      <c r="E36" s="3"/>
      <c r="F36" s="3"/>
      <c r="G36" s="37"/>
      <c r="H36" s="3"/>
      <c r="I36" s="3"/>
      <c r="J36" s="3"/>
      <c r="K36" s="4"/>
      <c r="L36" s="3"/>
    </row>
    <row r="37" spans="1:12" ht="30" customHeight="1" x14ac:dyDescent="0.25">
      <c r="A37" s="3"/>
      <c r="B37" s="5"/>
      <c r="C37" s="3"/>
      <c r="D37" s="8"/>
      <c r="E37" s="3"/>
      <c r="F37" s="3"/>
      <c r="G37" s="37"/>
      <c r="H37" s="3"/>
      <c r="I37" s="3"/>
      <c r="J37" s="3"/>
      <c r="K37" s="4"/>
      <c r="L37" s="3"/>
    </row>
    <row r="38" spans="1:12" ht="30" customHeight="1" x14ac:dyDescent="0.25">
      <c r="A38" s="3"/>
      <c r="B38" s="5"/>
      <c r="C38" s="3"/>
      <c r="D38" s="8"/>
      <c r="E38" s="3"/>
      <c r="F38" s="3"/>
      <c r="G38" s="37"/>
      <c r="H38" s="3"/>
      <c r="I38" s="3"/>
      <c r="J38" s="3"/>
      <c r="K38" s="4"/>
      <c r="L38" s="3"/>
    </row>
    <row r="39" spans="1:12" ht="30" customHeight="1" x14ac:dyDescent="0.25">
      <c r="A39" s="3"/>
      <c r="B39" s="5"/>
      <c r="C39" s="3"/>
      <c r="D39" s="8"/>
      <c r="E39" s="3"/>
      <c r="F39" s="3"/>
      <c r="G39" s="37"/>
      <c r="H39" s="3"/>
      <c r="I39" s="3"/>
      <c r="J39" s="3"/>
      <c r="K39" s="4"/>
      <c r="L39" s="3"/>
    </row>
    <row r="40" spans="1:12" ht="30" customHeight="1" x14ac:dyDescent="0.25">
      <c r="A40" s="3"/>
      <c r="B40" s="5"/>
      <c r="C40" s="3"/>
      <c r="D40" s="8"/>
      <c r="E40" s="3"/>
      <c r="F40" s="3"/>
      <c r="G40" s="37"/>
      <c r="H40" s="3"/>
      <c r="I40" s="3"/>
      <c r="J40" s="3"/>
      <c r="K40" s="4"/>
      <c r="L40" s="3"/>
    </row>
    <row r="41" spans="1:12" ht="30" customHeight="1" x14ac:dyDescent="0.25">
      <c r="A41" s="3"/>
      <c r="B41" s="5"/>
      <c r="C41" s="3"/>
      <c r="D41" s="8"/>
      <c r="E41" s="3"/>
      <c r="F41" s="3"/>
      <c r="G41" s="37"/>
      <c r="H41" s="3"/>
      <c r="I41" s="3"/>
      <c r="J41" s="3"/>
      <c r="K41" s="4"/>
      <c r="L41" s="3"/>
    </row>
    <row r="42" spans="1:12" ht="30" customHeight="1" x14ac:dyDescent="0.25">
      <c r="A42" s="3"/>
      <c r="B42" s="5"/>
      <c r="C42" s="3"/>
      <c r="D42" s="8"/>
      <c r="E42" s="3"/>
      <c r="F42" s="3"/>
      <c r="G42" s="37"/>
      <c r="H42" s="3"/>
      <c r="I42" s="3"/>
      <c r="J42" s="3"/>
      <c r="K42" s="4"/>
      <c r="L42" s="3"/>
    </row>
    <row r="43" spans="1:12" ht="30" customHeight="1" x14ac:dyDescent="0.25">
      <c r="A43" s="3"/>
      <c r="B43" s="5"/>
      <c r="C43" s="3"/>
      <c r="D43" s="8"/>
      <c r="E43" s="3"/>
      <c r="F43" s="3"/>
      <c r="G43" s="37"/>
      <c r="H43" s="3"/>
      <c r="I43" s="3"/>
      <c r="J43" s="3"/>
      <c r="K43" s="5"/>
      <c r="L43" s="3"/>
    </row>
    <row r="44" spans="1:12" ht="30" customHeight="1" x14ac:dyDescent="0.25">
      <c r="A44" s="3"/>
      <c r="B44" s="5"/>
      <c r="C44" s="3"/>
      <c r="D44" s="8"/>
      <c r="E44" s="3"/>
      <c r="F44" s="3"/>
      <c r="G44" s="37"/>
      <c r="H44" s="3"/>
      <c r="I44" s="3"/>
      <c r="J44" s="3"/>
      <c r="K44" s="5"/>
      <c r="L44" s="3"/>
    </row>
    <row r="45" spans="1:12" ht="30" customHeight="1" x14ac:dyDescent="0.25">
      <c r="A45" s="3"/>
      <c r="B45" s="5"/>
      <c r="C45" s="3"/>
      <c r="D45" s="8"/>
      <c r="E45" s="3"/>
      <c r="F45" s="3"/>
      <c r="G45" s="37"/>
      <c r="H45" s="3"/>
      <c r="I45" s="3"/>
      <c r="J45" s="3"/>
      <c r="K45" s="5"/>
      <c r="L45" s="3"/>
    </row>
    <row r="46" spans="1:12" ht="30" customHeight="1" x14ac:dyDescent="0.25">
      <c r="A46" s="3"/>
      <c r="B46" s="5"/>
      <c r="C46" s="3"/>
      <c r="D46" s="8"/>
      <c r="E46" s="3"/>
      <c r="F46" s="3"/>
      <c r="G46" s="37"/>
      <c r="H46" s="3"/>
      <c r="I46" s="3"/>
      <c r="J46" s="3"/>
      <c r="K46" s="5"/>
      <c r="L46" s="3"/>
    </row>
    <row r="47" spans="1:12" ht="30" customHeight="1" x14ac:dyDescent="0.25">
      <c r="A47" s="3"/>
      <c r="B47" s="5"/>
      <c r="C47" s="3"/>
      <c r="D47" s="8"/>
      <c r="E47" s="3"/>
      <c r="F47" s="3"/>
      <c r="G47" s="37"/>
      <c r="H47" s="3"/>
      <c r="I47" s="3"/>
      <c r="J47" s="3"/>
      <c r="K47" s="5"/>
      <c r="L47" s="3"/>
    </row>
    <row r="48" spans="1:12" ht="30" customHeight="1" x14ac:dyDescent="0.25">
      <c r="A48" s="3"/>
      <c r="B48" s="5"/>
      <c r="C48" s="3"/>
      <c r="D48" s="8"/>
      <c r="E48" s="3"/>
      <c r="F48" s="3"/>
      <c r="G48" s="37"/>
      <c r="H48" s="3"/>
      <c r="I48" s="3"/>
      <c r="J48" s="3"/>
      <c r="K48" s="5"/>
      <c r="L48" s="3"/>
    </row>
    <row r="49" spans="1:12" ht="30" customHeight="1" x14ac:dyDescent="0.25">
      <c r="A49" s="3"/>
      <c r="B49" s="5"/>
      <c r="C49" s="3"/>
      <c r="D49" s="8"/>
      <c r="E49" s="3"/>
      <c r="F49" s="3"/>
      <c r="G49" s="37"/>
      <c r="H49" s="3"/>
      <c r="I49" s="3"/>
      <c r="J49" s="3"/>
      <c r="K49" s="5"/>
      <c r="L49" s="3"/>
    </row>
    <row r="50" spans="1:12" ht="30" customHeight="1" x14ac:dyDescent="0.25">
      <c r="A50" s="3"/>
      <c r="B50" s="5"/>
      <c r="C50" s="3"/>
      <c r="D50" s="8"/>
      <c r="E50" s="3"/>
      <c r="F50" s="3"/>
      <c r="G50" s="37"/>
      <c r="H50" s="3"/>
      <c r="I50" s="3"/>
      <c r="J50" s="3"/>
      <c r="K50" s="5"/>
      <c r="L50" s="3"/>
    </row>
    <row r="51" spans="1:12" ht="30" customHeight="1" x14ac:dyDescent="0.25">
      <c r="A51" s="3"/>
      <c r="B51" s="5"/>
      <c r="C51" s="3"/>
      <c r="D51" s="8"/>
      <c r="E51" s="3"/>
      <c r="F51" s="3"/>
      <c r="G51" s="37"/>
      <c r="H51" s="3"/>
      <c r="I51" s="3"/>
      <c r="J51" s="3"/>
      <c r="K51" s="5"/>
      <c r="L51" s="3"/>
    </row>
    <row r="52" spans="1:12" ht="30" customHeight="1" x14ac:dyDescent="0.25">
      <c r="A52" s="3"/>
      <c r="B52" s="5"/>
      <c r="C52" s="3"/>
      <c r="D52" s="8"/>
      <c r="E52" s="3"/>
      <c r="F52" s="3"/>
      <c r="G52" s="37"/>
      <c r="H52" s="3"/>
      <c r="I52" s="3"/>
      <c r="J52" s="3"/>
      <c r="K52" s="5"/>
      <c r="L52" s="3"/>
    </row>
    <row r="53" spans="1:12" ht="30" customHeight="1" x14ac:dyDescent="0.25">
      <c r="A53" s="3"/>
      <c r="B53" s="5"/>
      <c r="C53" s="3"/>
      <c r="D53" s="8"/>
      <c r="E53" s="3"/>
      <c r="F53" s="3"/>
      <c r="G53" s="3"/>
      <c r="H53" s="3"/>
      <c r="I53" s="3"/>
      <c r="J53" s="3"/>
      <c r="K53" s="5"/>
      <c r="L53" s="3"/>
    </row>
    <row r="54" spans="1:12" ht="30" customHeight="1" x14ac:dyDescent="0.25">
      <c r="A54" s="3"/>
      <c r="B54" s="5"/>
      <c r="C54" s="3"/>
      <c r="D54" s="8"/>
      <c r="E54" s="3"/>
      <c r="F54" s="3"/>
      <c r="G54" s="3"/>
      <c r="H54" s="3"/>
      <c r="I54" s="3"/>
      <c r="J54" s="3"/>
      <c r="K54" s="5"/>
      <c r="L54" s="3"/>
    </row>
    <row r="55" spans="1:12" ht="30" customHeight="1" x14ac:dyDescent="0.25">
      <c r="A55" s="3"/>
      <c r="B55" s="5"/>
      <c r="C55" s="3"/>
      <c r="D55" s="8"/>
      <c r="E55" s="3"/>
      <c r="F55" s="3"/>
      <c r="G55" s="3"/>
      <c r="H55" s="3"/>
      <c r="I55" s="3"/>
      <c r="J55" s="3"/>
      <c r="K55" s="5"/>
      <c r="L55" s="3"/>
    </row>
    <row r="56" spans="1:12" ht="30" customHeight="1" x14ac:dyDescent="0.25">
      <c r="A56" s="3"/>
      <c r="B56" s="5"/>
      <c r="C56" s="3"/>
      <c r="D56" s="8"/>
      <c r="E56" s="3"/>
      <c r="F56" s="3"/>
      <c r="G56" s="3"/>
      <c r="H56" s="3"/>
      <c r="I56" s="3"/>
      <c r="J56" s="3"/>
      <c r="K56" s="5"/>
      <c r="L56" s="3"/>
    </row>
    <row r="57" spans="1:12" ht="30" customHeight="1" x14ac:dyDescent="0.25">
      <c r="A57" s="3"/>
      <c r="B57" s="5">
        <f>SUM(B2:B56)</f>
        <v>130.70000000000002</v>
      </c>
      <c r="C57" s="3"/>
      <c r="D57" s="8"/>
      <c r="E57" s="3"/>
      <c r="F57" s="3"/>
      <c r="G57" s="3"/>
      <c r="H57" s="3"/>
      <c r="I57" s="3"/>
      <c r="J57" s="3"/>
      <c r="K57" s="5"/>
      <c r="L57" s="3"/>
    </row>
    <row r="58" spans="1:12" ht="30" customHeight="1" x14ac:dyDescent="0.25">
      <c r="A58" s="1"/>
      <c r="B58" s="6"/>
      <c r="C58" s="1"/>
      <c r="D58" s="9"/>
      <c r="E58" s="1"/>
      <c r="F58" s="1"/>
      <c r="G58" s="1"/>
      <c r="H58" s="1"/>
      <c r="I58" s="1"/>
      <c r="J58" s="1"/>
      <c r="K58" s="6"/>
      <c r="L58" s="1"/>
    </row>
    <row r="59" spans="1:12" ht="15.75" x14ac:dyDescent="0.25">
      <c r="A59" s="1"/>
      <c r="B59" s="6"/>
      <c r="C59" s="1"/>
      <c r="D59" s="9"/>
      <c r="E59" s="1"/>
      <c r="F59" s="1"/>
      <c r="G59" s="1"/>
      <c r="H59" s="1"/>
      <c r="I59" s="1"/>
      <c r="J59" s="1"/>
      <c r="K59" s="6"/>
      <c r="L59" s="1"/>
    </row>
    <row r="60" spans="1:12" ht="15.75" x14ac:dyDescent="0.25">
      <c r="A60" s="1"/>
      <c r="B60" s="6"/>
      <c r="C60" s="1"/>
      <c r="D60" s="9"/>
      <c r="E60" s="1"/>
      <c r="F60" s="1"/>
      <c r="G60" s="1"/>
      <c r="H60" s="1"/>
      <c r="I60" s="1"/>
      <c r="J60" s="1"/>
      <c r="K60" s="6"/>
      <c r="L60" s="1"/>
    </row>
    <row r="61" spans="1:12" ht="15.75" x14ac:dyDescent="0.25">
      <c r="A61" s="1"/>
      <c r="B61" s="6"/>
      <c r="C61" s="1"/>
      <c r="D61" s="9"/>
      <c r="E61" s="1"/>
      <c r="F61" s="1"/>
      <c r="G61" s="1"/>
      <c r="H61" s="1"/>
      <c r="I61" s="1"/>
      <c r="J61" s="1"/>
      <c r="K61" s="6"/>
      <c r="L61" s="1"/>
    </row>
    <row r="62" spans="1:12" ht="15.75" x14ac:dyDescent="0.25">
      <c r="A62" s="1"/>
      <c r="B62" s="6"/>
      <c r="C62" s="1"/>
      <c r="D62" s="9"/>
      <c r="E62" s="1"/>
      <c r="F62" s="1"/>
      <c r="G62" s="1"/>
      <c r="H62" s="1"/>
      <c r="I62" s="1"/>
      <c r="J62" s="1"/>
      <c r="K62" s="6"/>
      <c r="L62" s="1"/>
    </row>
    <row r="63" spans="1:12" ht="15.75" x14ac:dyDescent="0.25">
      <c r="A63" s="1"/>
      <c r="B63" s="6"/>
      <c r="C63" s="1"/>
      <c r="D63" s="9"/>
      <c r="E63" s="1"/>
      <c r="F63" s="1"/>
      <c r="G63" s="1"/>
      <c r="H63" s="1"/>
      <c r="I63" s="1"/>
      <c r="J63" s="1"/>
      <c r="K63" s="6"/>
      <c r="L63" s="1"/>
    </row>
    <row r="64" spans="1:12" ht="15.75" x14ac:dyDescent="0.25">
      <c r="A64" s="1"/>
      <c r="B64" s="6"/>
      <c r="C64" s="1"/>
      <c r="D64" s="9"/>
      <c r="E64" s="1"/>
      <c r="F64" s="1"/>
      <c r="G64" s="1"/>
      <c r="H64" s="1"/>
      <c r="I64" s="1"/>
      <c r="J64" s="1"/>
      <c r="K64" s="6"/>
      <c r="L64" s="1"/>
    </row>
    <row r="65" spans="1:12" ht="15.75" x14ac:dyDescent="0.25">
      <c r="A65" s="1"/>
      <c r="B65" s="6"/>
      <c r="C65" s="1"/>
      <c r="D65" s="9"/>
      <c r="E65" s="1"/>
      <c r="F65" s="1"/>
      <c r="G65" s="1"/>
      <c r="H65" s="1"/>
      <c r="I65" s="1"/>
      <c r="J65" s="1"/>
      <c r="K65" s="6"/>
      <c r="L65" s="1"/>
    </row>
    <row r="66" spans="1:12" ht="15.75" x14ac:dyDescent="0.25">
      <c r="A66" s="1"/>
      <c r="B66" s="6"/>
      <c r="C66" s="1"/>
      <c r="D66" s="9"/>
      <c r="E66" s="1"/>
      <c r="F66" s="1"/>
      <c r="G66" s="1"/>
      <c r="H66" s="1"/>
      <c r="I66" s="1"/>
      <c r="J66" s="1"/>
      <c r="K66" s="6"/>
      <c r="L66" s="1"/>
    </row>
    <row r="67" spans="1:12" ht="15.75" x14ac:dyDescent="0.25">
      <c r="A67" s="1"/>
      <c r="B67" s="6"/>
      <c r="C67" s="1"/>
      <c r="D67" s="9"/>
      <c r="E67" s="1"/>
      <c r="F67" s="1"/>
      <c r="G67" s="1"/>
      <c r="H67" s="1"/>
      <c r="I67" s="1"/>
      <c r="J67" s="1"/>
      <c r="K67" s="6"/>
      <c r="L67" s="1"/>
    </row>
    <row r="68" spans="1:12" ht="15.75" x14ac:dyDescent="0.25">
      <c r="A68" s="1"/>
      <c r="B68" s="6"/>
      <c r="C68" s="1"/>
      <c r="D68" s="9"/>
      <c r="E68" s="1"/>
      <c r="F68" s="1"/>
      <c r="G68" s="1"/>
      <c r="H68" s="1"/>
      <c r="I68" s="1"/>
      <c r="J68" s="1"/>
      <c r="K68" s="6"/>
      <c r="L68" s="1"/>
    </row>
    <row r="69" spans="1:12" ht="15.75" x14ac:dyDescent="0.25">
      <c r="A69" s="1"/>
      <c r="B69" s="6"/>
      <c r="C69" s="1"/>
      <c r="D69" s="9"/>
      <c r="E69" s="1"/>
      <c r="F69" s="1"/>
      <c r="G69" s="1"/>
      <c r="H69" s="1"/>
      <c r="I69" s="1"/>
      <c r="J69" s="1"/>
      <c r="K69" s="6"/>
      <c r="L69" s="1"/>
    </row>
    <row r="70" spans="1:12" ht="15.75" x14ac:dyDescent="0.25">
      <c r="A70" s="1"/>
      <c r="B70" s="6"/>
      <c r="C70" s="1"/>
      <c r="D70" s="9"/>
      <c r="E70" s="1"/>
      <c r="F70" s="1"/>
      <c r="G70" s="1"/>
      <c r="H70" s="1"/>
      <c r="I70" s="1"/>
      <c r="J70" s="1"/>
      <c r="K70" s="6"/>
      <c r="L70" s="1"/>
    </row>
    <row r="71" spans="1:12" ht="15.75" x14ac:dyDescent="0.25">
      <c r="A71" s="1"/>
      <c r="B71" s="6"/>
      <c r="C71" s="1"/>
      <c r="D71" s="9"/>
      <c r="E71" s="1"/>
      <c r="F71" s="1"/>
      <c r="G71" s="1"/>
      <c r="H71" s="1"/>
      <c r="I71" s="1"/>
      <c r="J71" s="1"/>
      <c r="K71" s="6"/>
      <c r="L71" s="1"/>
    </row>
    <row r="72" spans="1:12" ht="15.75" x14ac:dyDescent="0.25">
      <c r="A72" s="1"/>
      <c r="B72" s="6"/>
      <c r="C72" s="1"/>
      <c r="D72" s="9"/>
      <c r="E72" s="1"/>
      <c r="F72" s="1"/>
      <c r="G72" s="1"/>
      <c r="H72" s="1"/>
      <c r="I72" s="1"/>
      <c r="J72" s="1"/>
      <c r="K72" s="6"/>
      <c r="L72" s="1"/>
    </row>
    <row r="73" spans="1:12" ht="15.75" x14ac:dyDescent="0.25">
      <c r="A73" s="1"/>
      <c r="B73" s="6"/>
      <c r="C73" s="1"/>
      <c r="D73" s="9"/>
      <c r="E73" s="1"/>
      <c r="F73" s="1"/>
      <c r="G73" s="1"/>
      <c r="H73" s="1"/>
      <c r="I73" s="1"/>
      <c r="J73" s="1"/>
      <c r="K73" s="6"/>
      <c r="L73" s="1"/>
    </row>
    <row r="74" spans="1:12" ht="15.75" x14ac:dyDescent="0.25">
      <c r="A74" s="1"/>
      <c r="B74" s="6"/>
      <c r="C74" s="1"/>
      <c r="D74" s="9"/>
      <c r="E74" s="1"/>
      <c r="F74" s="1"/>
      <c r="G74" s="1"/>
      <c r="H74" s="1"/>
      <c r="I74" s="1"/>
      <c r="J74" s="1"/>
      <c r="K74" s="6"/>
      <c r="L74" s="1"/>
    </row>
    <row r="75" spans="1:12" ht="15.75" x14ac:dyDescent="0.25">
      <c r="A75" s="1"/>
      <c r="B75" s="6"/>
      <c r="C75" s="1"/>
      <c r="D75" s="9"/>
      <c r="E75" s="1"/>
      <c r="F75" s="1"/>
      <c r="G75" s="1"/>
      <c r="H75" s="1"/>
      <c r="I75" s="1"/>
      <c r="J75" s="1"/>
      <c r="K75" s="6"/>
      <c r="L75" s="1"/>
    </row>
    <row r="76" spans="1:12" ht="15.75" x14ac:dyDescent="0.25">
      <c r="A76" s="1"/>
      <c r="B76" s="6"/>
      <c r="C76" s="1"/>
      <c r="D76" s="9"/>
      <c r="E76" s="1"/>
      <c r="F76" s="1"/>
      <c r="G76" s="1"/>
      <c r="H76" s="1"/>
      <c r="I76" s="1"/>
      <c r="J76" s="1"/>
      <c r="K76" s="6"/>
      <c r="L76" s="1"/>
    </row>
    <row r="77" spans="1:12" ht="15.75" x14ac:dyDescent="0.25">
      <c r="A77" s="1"/>
      <c r="B77" s="6"/>
      <c r="C77" s="1"/>
      <c r="D77" s="9"/>
      <c r="E77" s="1"/>
      <c r="F77" s="1"/>
      <c r="G77" s="1"/>
      <c r="H77" s="1"/>
      <c r="I77" s="1"/>
      <c r="J77" s="1"/>
      <c r="K77" s="6"/>
      <c r="L77" s="1"/>
    </row>
    <row r="78" spans="1:12" ht="15.75" x14ac:dyDescent="0.25">
      <c r="A78" s="1"/>
      <c r="B78" s="6"/>
      <c r="C78" s="1"/>
      <c r="D78" s="9"/>
      <c r="E78" s="1"/>
      <c r="F78" s="1"/>
      <c r="G78" s="1"/>
      <c r="H78" s="1"/>
      <c r="I78" s="1"/>
      <c r="J78" s="1"/>
      <c r="K78" s="6"/>
      <c r="L78" s="1"/>
    </row>
    <row r="79" spans="1:12" ht="15.75" x14ac:dyDescent="0.25">
      <c r="A79" s="1"/>
      <c r="B79" s="6"/>
      <c r="C79" s="1"/>
      <c r="D79" s="9"/>
      <c r="E79" s="1"/>
      <c r="F79" s="1"/>
      <c r="G79" s="1"/>
      <c r="H79" s="1"/>
      <c r="I79" s="1"/>
      <c r="J79" s="1"/>
      <c r="K79" s="6"/>
      <c r="L79" s="1"/>
    </row>
    <row r="80" spans="1:12" ht="15.75" x14ac:dyDescent="0.25">
      <c r="A80" s="1"/>
      <c r="B80" s="6"/>
      <c r="C80" s="1"/>
      <c r="D80" s="9"/>
      <c r="E80" s="1"/>
      <c r="F80" s="1"/>
      <c r="G80" s="1"/>
      <c r="H80" s="1"/>
      <c r="I80" s="1"/>
      <c r="J80" s="1"/>
      <c r="K80" s="6"/>
      <c r="L80" s="1"/>
    </row>
    <row r="81" spans="1:12" ht="15.75" x14ac:dyDescent="0.25">
      <c r="A81" s="1"/>
      <c r="B81" s="6"/>
      <c r="C81" s="1"/>
      <c r="D81" s="9"/>
      <c r="E81" s="1"/>
      <c r="F81" s="1"/>
      <c r="G81" s="1"/>
      <c r="H81" s="1"/>
      <c r="I81" s="1"/>
      <c r="J81" s="1"/>
      <c r="K81" s="6"/>
      <c r="L81" s="1"/>
    </row>
    <row r="82" spans="1:12" ht="15.75" x14ac:dyDescent="0.25">
      <c r="A82" s="1"/>
      <c r="B82" s="6"/>
      <c r="C82" s="1"/>
      <c r="D82" s="9"/>
      <c r="E82" s="1"/>
      <c r="F82" s="1"/>
      <c r="G82" s="1"/>
      <c r="H82" s="1"/>
      <c r="I82" s="1"/>
      <c r="J82" s="1"/>
      <c r="K82" s="6"/>
      <c r="L82" s="1"/>
    </row>
    <row r="83" spans="1:12" ht="15.75" x14ac:dyDescent="0.25">
      <c r="A83" s="1"/>
      <c r="B83" s="6"/>
      <c r="C83" s="1"/>
      <c r="D83" s="9"/>
      <c r="E83" s="1"/>
      <c r="F83" s="1"/>
      <c r="G83" s="1"/>
      <c r="H83" s="1"/>
      <c r="I83" s="1"/>
      <c r="J83" s="1"/>
      <c r="K83" s="6"/>
      <c r="L83" s="1"/>
    </row>
    <row r="84" spans="1:12" ht="15.75" x14ac:dyDescent="0.25">
      <c r="A84" s="1"/>
      <c r="B84" s="6"/>
      <c r="C84" s="1"/>
      <c r="D84" s="9"/>
      <c r="E84" s="1"/>
      <c r="F84" s="1"/>
      <c r="G84" s="1"/>
      <c r="H84" s="1"/>
      <c r="I84" s="1"/>
      <c r="J84" s="1"/>
      <c r="K84" s="6"/>
      <c r="L84" s="1"/>
    </row>
    <row r="85" spans="1:12" ht="15.75" x14ac:dyDescent="0.25">
      <c r="A85" s="1"/>
      <c r="B85" s="6"/>
      <c r="C85" s="1"/>
      <c r="D85" s="9"/>
      <c r="E85" s="1"/>
      <c r="F85" s="1"/>
      <c r="G85" s="1"/>
      <c r="H85" s="1"/>
      <c r="I85" s="1"/>
      <c r="J85" s="1"/>
      <c r="K85" s="6"/>
      <c r="L85" s="1"/>
    </row>
    <row r="86" spans="1:12" ht="15.75" x14ac:dyDescent="0.25">
      <c r="A86" s="1"/>
      <c r="B86" s="6"/>
      <c r="C86" s="1"/>
      <c r="D86" s="9"/>
      <c r="E86" s="1"/>
      <c r="F86" s="1"/>
      <c r="G86" s="1"/>
      <c r="H86" s="1"/>
      <c r="I86" s="1"/>
      <c r="J86" s="1"/>
      <c r="K86" s="6"/>
      <c r="L86" s="1"/>
    </row>
    <row r="87" spans="1:12" ht="15.75" x14ac:dyDescent="0.25">
      <c r="A87" s="1"/>
      <c r="B87" s="6"/>
      <c r="C87" s="1"/>
      <c r="D87" s="9"/>
      <c r="E87" s="1"/>
      <c r="F87" s="1"/>
      <c r="G87" s="1"/>
      <c r="H87" s="1"/>
      <c r="I87" s="1"/>
      <c r="J87" s="1"/>
      <c r="K87" s="6"/>
      <c r="L87" s="1"/>
    </row>
    <row r="88" spans="1:12" ht="15.75" x14ac:dyDescent="0.25">
      <c r="A88" s="1"/>
      <c r="B88" s="6"/>
      <c r="C88" s="1"/>
      <c r="D88" s="9"/>
      <c r="E88" s="1"/>
      <c r="F88" s="1"/>
      <c r="G88" s="1"/>
      <c r="H88" s="1"/>
      <c r="I88" s="1"/>
      <c r="J88" s="1"/>
      <c r="K88" s="6"/>
      <c r="L88" s="1"/>
    </row>
    <row r="89" spans="1:12" ht="15.75" x14ac:dyDescent="0.25">
      <c r="A89" s="1"/>
      <c r="B89" s="6"/>
      <c r="C89" s="1"/>
      <c r="D89" s="9"/>
      <c r="E89" s="1"/>
      <c r="F89" s="1"/>
      <c r="G89" s="1"/>
      <c r="H89" s="1"/>
      <c r="I89" s="1"/>
      <c r="J89" s="1"/>
      <c r="K89" s="6"/>
      <c r="L89" s="1"/>
    </row>
    <row r="90" spans="1:12" ht="15.75" x14ac:dyDescent="0.25">
      <c r="A90" s="1"/>
      <c r="B90" s="6"/>
      <c r="C90" s="1"/>
      <c r="D90" s="9"/>
      <c r="E90" s="1"/>
      <c r="F90" s="1"/>
      <c r="G90" s="1"/>
      <c r="H90" s="1"/>
      <c r="I90" s="1"/>
      <c r="J90" s="1"/>
      <c r="K90" s="6"/>
      <c r="L90" s="1"/>
    </row>
    <row r="91" spans="1:12" ht="15.75" x14ac:dyDescent="0.25">
      <c r="A91" s="1"/>
      <c r="B91" s="6"/>
      <c r="C91" s="1"/>
      <c r="D91" s="9"/>
      <c r="E91" s="1"/>
      <c r="F91" s="1"/>
      <c r="G91" s="1"/>
      <c r="H91" s="1"/>
      <c r="I91" s="1"/>
      <c r="J91" s="1"/>
      <c r="K91" s="6"/>
      <c r="L91" s="1"/>
    </row>
    <row r="92" spans="1:12" ht="15.75" x14ac:dyDescent="0.25">
      <c r="A92" s="1"/>
      <c r="B92" s="6"/>
      <c r="C92" s="1"/>
      <c r="D92" s="9"/>
      <c r="E92" s="1"/>
      <c r="F92" s="1"/>
      <c r="G92" s="1"/>
      <c r="H92" s="1"/>
      <c r="I92" s="1"/>
      <c r="J92" s="1"/>
      <c r="K92" s="6"/>
      <c r="L92" s="1"/>
    </row>
    <row r="93" spans="1:12" ht="15.75" x14ac:dyDescent="0.25">
      <c r="A93" s="1"/>
      <c r="B93" s="6"/>
      <c r="C93" s="1"/>
      <c r="D93" s="9"/>
      <c r="E93" s="1"/>
      <c r="F93" s="1"/>
      <c r="G93" s="1"/>
      <c r="H93" s="1"/>
      <c r="I93" s="1"/>
      <c r="J93" s="1"/>
      <c r="K93" s="6"/>
      <c r="L93" s="1"/>
    </row>
    <row r="94" spans="1:12" ht="15.75" x14ac:dyDescent="0.25">
      <c r="A94" s="1"/>
      <c r="B94" s="6"/>
      <c r="C94" s="1"/>
      <c r="D94" s="9"/>
      <c r="E94" s="1"/>
      <c r="F94" s="1"/>
      <c r="G94" s="1"/>
      <c r="H94" s="1"/>
      <c r="I94" s="1"/>
      <c r="J94" s="1"/>
      <c r="K94" s="6"/>
      <c r="L94" s="1"/>
    </row>
    <row r="95" spans="1:12" ht="15.75" x14ac:dyDescent="0.25">
      <c r="A95" s="1"/>
      <c r="B95" s="6"/>
      <c r="C95" s="1"/>
      <c r="D95" s="9"/>
      <c r="E95" s="1"/>
      <c r="F95" s="1"/>
      <c r="G95" s="1"/>
      <c r="H95" s="1"/>
      <c r="I95" s="1"/>
      <c r="J95" s="1"/>
      <c r="K95" s="6"/>
      <c r="L95" s="1"/>
    </row>
    <row r="96" spans="1:12" ht="15.75" x14ac:dyDescent="0.25">
      <c r="A96" s="1"/>
      <c r="B96" s="6"/>
      <c r="C96" s="1"/>
      <c r="D96" s="9"/>
      <c r="E96" s="1"/>
      <c r="F96" s="1"/>
      <c r="G96" s="1"/>
      <c r="H96" s="1"/>
      <c r="I96" s="1"/>
      <c r="J96" s="1"/>
      <c r="K96" s="6"/>
      <c r="L96" s="1"/>
    </row>
    <row r="97" spans="1:12" ht="15.75" x14ac:dyDescent="0.25">
      <c r="A97" s="1"/>
      <c r="B97" s="6"/>
      <c r="C97" s="1"/>
      <c r="D97" s="9"/>
      <c r="E97" s="1"/>
      <c r="F97" s="1"/>
      <c r="G97" s="1"/>
      <c r="H97" s="1"/>
      <c r="I97" s="1"/>
      <c r="J97" s="1"/>
      <c r="K97" s="6"/>
      <c r="L97" s="1"/>
    </row>
    <row r="98" spans="1:12" ht="15.75" x14ac:dyDescent="0.25">
      <c r="A98" s="1"/>
      <c r="B98" s="6"/>
      <c r="C98" s="1"/>
      <c r="D98" s="9"/>
      <c r="E98" s="1"/>
      <c r="F98" s="1"/>
      <c r="G98" s="1"/>
      <c r="H98" s="1"/>
      <c r="I98" s="1"/>
      <c r="J98" s="1"/>
      <c r="K98" s="6"/>
      <c r="L98" s="1"/>
    </row>
    <row r="99" spans="1:12" ht="15.75" x14ac:dyDescent="0.25">
      <c r="A99" s="1"/>
      <c r="B99" s="6"/>
      <c r="C99" s="1"/>
      <c r="D99" s="9"/>
      <c r="E99" s="1"/>
      <c r="F99" s="1"/>
      <c r="G99" s="1"/>
      <c r="H99" s="1"/>
      <c r="I99" s="1"/>
      <c r="J99" s="1"/>
      <c r="K99" s="6"/>
      <c r="L99" s="1"/>
    </row>
    <row r="100" spans="1:12" ht="15.75" x14ac:dyDescent="0.25">
      <c r="A100" s="1"/>
      <c r="B100" s="6"/>
      <c r="C100" s="1"/>
      <c r="D100" s="9"/>
      <c r="E100" s="1"/>
      <c r="F100" s="1"/>
      <c r="G100" s="1"/>
      <c r="H100" s="1"/>
      <c r="I100" s="1"/>
      <c r="J100" s="1"/>
      <c r="K100" s="6"/>
      <c r="L100" s="1"/>
    </row>
    <row r="101" spans="1:12" ht="15.75" x14ac:dyDescent="0.25">
      <c r="A101" s="1"/>
      <c r="B101" s="6"/>
      <c r="C101" s="1"/>
      <c r="D101" s="9"/>
      <c r="E101" s="1"/>
      <c r="F101" s="1"/>
      <c r="G101" s="1"/>
      <c r="H101" s="1"/>
      <c r="I101" s="1"/>
      <c r="J101" s="1"/>
      <c r="K101" s="6"/>
      <c r="L101" s="1"/>
    </row>
    <row r="102" spans="1:12" ht="15.75" x14ac:dyDescent="0.25">
      <c r="A102" s="1"/>
      <c r="B102" s="6"/>
      <c r="C102" s="1"/>
      <c r="D102" s="9"/>
      <c r="E102" s="1"/>
      <c r="F102" s="1"/>
      <c r="G102" s="1"/>
      <c r="H102" s="1"/>
      <c r="I102" s="1"/>
      <c r="J102" s="1"/>
      <c r="K102" s="6"/>
      <c r="L102" s="1"/>
    </row>
    <row r="103" spans="1:12" ht="15.75" x14ac:dyDescent="0.25">
      <c r="A103" s="1"/>
      <c r="B103" s="6"/>
      <c r="C103" s="1"/>
      <c r="D103" s="9"/>
      <c r="E103" s="1"/>
      <c r="F103" s="1"/>
      <c r="G103" s="1"/>
      <c r="H103" s="1"/>
      <c r="I103" s="1"/>
      <c r="J103" s="1"/>
      <c r="K103" s="6"/>
      <c r="L103" s="1"/>
    </row>
    <row r="104" spans="1:12" ht="15.75" x14ac:dyDescent="0.25">
      <c r="A104" s="1"/>
      <c r="B104" s="6"/>
      <c r="C104" s="1"/>
      <c r="D104" s="9"/>
      <c r="E104" s="1"/>
      <c r="F104" s="1"/>
      <c r="G104" s="1"/>
      <c r="H104" s="1"/>
      <c r="I104" s="1"/>
      <c r="J104" s="1"/>
      <c r="K104" s="6"/>
      <c r="L104" s="1"/>
    </row>
    <row r="105" spans="1:12" ht="15.75" x14ac:dyDescent="0.25">
      <c r="A105" s="1"/>
      <c r="B105" s="6"/>
      <c r="C105" s="1"/>
      <c r="D105" s="9"/>
      <c r="E105" s="1"/>
      <c r="F105" s="1"/>
      <c r="G105" s="1"/>
      <c r="H105" s="1"/>
      <c r="I105" s="1"/>
      <c r="J105" s="1"/>
      <c r="K105" s="6"/>
      <c r="L105" s="1"/>
    </row>
    <row r="106" spans="1:12" ht="15.75" x14ac:dyDescent="0.25">
      <c r="A106" s="1"/>
      <c r="B106" s="6"/>
      <c r="C106" s="1"/>
      <c r="D106" s="9"/>
      <c r="E106" s="1"/>
      <c r="F106" s="1"/>
      <c r="G106" s="1"/>
      <c r="H106" s="1"/>
      <c r="I106" s="1"/>
      <c r="J106" s="1"/>
      <c r="K106" s="6"/>
      <c r="L106" s="1"/>
    </row>
    <row r="107" spans="1:12" ht="15.75" x14ac:dyDescent="0.25">
      <c r="A107" s="1"/>
      <c r="B107" s="6"/>
      <c r="C107" s="1"/>
      <c r="D107" s="9"/>
      <c r="E107" s="1"/>
      <c r="F107" s="1"/>
      <c r="G107" s="1"/>
      <c r="H107" s="1"/>
      <c r="I107" s="1"/>
      <c r="J107" s="1"/>
      <c r="K107" s="6"/>
      <c r="L107" s="1"/>
    </row>
    <row r="108" spans="1:12" ht="15.75" x14ac:dyDescent="0.25">
      <c r="A108" s="1"/>
      <c r="B108" s="6"/>
      <c r="C108" s="1"/>
      <c r="D108" s="9"/>
      <c r="E108" s="1"/>
      <c r="F108" s="1"/>
      <c r="G108" s="1"/>
      <c r="H108" s="1"/>
      <c r="I108" s="1"/>
      <c r="J108" s="1"/>
      <c r="K108" s="6"/>
      <c r="L108" s="1"/>
    </row>
    <row r="109" spans="1:12" ht="15.75" x14ac:dyDescent="0.25">
      <c r="A109" s="1"/>
      <c r="B109" s="6"/>
      <c r="C109" s="1"/>
      <c r="D109" s="9"/>
      <c r="E109" s="1"/>
      <c r="F109" s="1"/>
      <c r="G109" s="1"/>
      <c r="H109" s="1"/>
      <c r="I109" s="1"/>
      <c r="J109" s="1"/>
      <c r="K109" s="6"/>
      <c r="L109" s="1"/>
    </row>
    <row r="110" spans="1:12" ht="15.75" x14ac:dyDescent="0.25">
      <c r="A110" s="1"/>
      <c r="B110" s="6"/>
      <c r="C110" s="1"/>
      <c r="D110" s="9"/>
      <c r="E110" s="1"/>
      <c r="F110" s="1"/>
      <c r="G110" s="1"/>
      <c r="H110" s="1"/>
      <c r="I110" s="1"/>
      <c r="J110" s="1"/>
      <c r="K110" s="6"/>
      <c r="L110" s="1"/>
    </row>
    <row r="111" spans="1:12" ht="15.75" x14ac:dyDescent="0.25">
      <c r="A111" s="1"/>
      <c r="B111" s="6"/>
      <c r="C111" s="1"/>
      <c r="D111" s="9"/>
      <c r="E111" s="1"/>
      <c r="F111" s="1"/>
      <c r="G111" s="1"/>
      <c r="H111" s="1"/>
      <c r="I111" s="1"/>
      <c r="J111" s="1"/>
      <c r="K111" s="6"/>
      <c r="L111" s="1"/>
    </row>
    <row r="112" spans="1:12" ht="15.75" x14ac:dyDescent="0.25">
      <c r="A112" s="1"/>
      <c r="B112" s="6"/>
      <c r="C112" s="1"/>
      <c r="D112" s="9"/>
      <c r="E112" s="1"/>
      <c r="F112" s="1"/>
      <c r="G112" s="1"/>
      <c r="H112" s="1"/>
      <c r="I112" s="1"/>
      <c r="J112" s="1"/>
      <c r="K112" s="6"/>
      <c r="L112" s="1"/>
    </row>
    <row r="113" spans="1:12" ht="15.75" x14ac:dyDescent="0.25">
      <c r="A113" s="1"/>
      <c r="B113" s="6"/>
      <c r="C113" s="1"/>
      <c r="D113" s="9"/>
      <c r="E113" s="1"/>
      <c r="F113" s="1"/>
      <c r="G113" s="1"/>
      <c r="H113" s="1"/>
      <c r="I113" s="1"/>
      <c r="J113" s="1"/>
      <c r="K113" s="6"/>
      <c r="L113" s="1"/>
    </row>
    <row r="114" spans="1:12" ht="15.75" x14ac:dyDescent="0.25">
      <c r="A114" s="1"/>
      <c r="B114" s="6"/>
      <c r="C114" s="1"/>
      <c r="D114" s="9"/>
      <c r="E114" s="1"/>
      <c r="F114" s="1"/>
      <c r="G114" s="1"/>
      <c r="H114" s="1"/>
      <c r="I114" s="1"/>
      <c r="J114" s="1"/>
      <c r="K114" s="6"/>
      <c r="L114" s="1"/>
    </row>
    <row r="115" spans="1:12" ht="15.75" x14ac:dyDescent="0.25">
      <c r="A115" s="1"/>
      <c r="B115" s="6"/>
      <c r="C115" s="1"/>
      <c r="D115" s="9"/>
      <c r="E115" s="1"/>
      <c r="F115" s="1"/>
      <c r="G115" s="1"/>
      <c r="H115" s="1"/>
      <c r="I115" s="1"/>
      <c r="J115" s="1"/>
      <c r="K115" s="6"/>
      <c r="L115" s="1"/>
    </row>
    <row r="116" spans="1:12" ht="15.75" x14ac:dyDescent="0.25">
      <c r="A116" s="1"/>
      <c r="B116" s="6"/>
      <c r="C116" s="1"/>
      <c r="D116" s="9"/>
      <c r="E116" s="1"/>
      <c r="F116" s="1"/>
      <c r="G116" s="1"/>
      <c r="H116" s="1"/>
      <c r="I116" s="1"/>
      <c r="J116" s="1"/>
      <c r="K116" s="6"/>
      <c r="L116" s="1"/>
    </row>
  </sheetData>
  <sortState xmlns:xlrd2="http://schemas.microsoft.com/office/spreadsheetml/2017/richdata2" ref="A2:L9">
    <sortCondition ref="G2:G9"/>
    <sortCondition ref="H2:H9"/>
    <sortCondition descending="1" ref="I2:I9"/>
    <sortCondition descending="1" ref="J2:J9"/>
  </sortState>
  <pageMargins left="0.7" right="0.7" top="0.75" bottom="0.75" header="0.3" footer="0.3"/>
  <pageSetup paperSize="9" orientation="landscape" horizontalDpi="360" verticalDpi="360" r:id="rId1"/>
  <headerFooter>
    <oddHeader>&amp;L&amp;"-,Bold"&amp;12Arena Indoor
Classes 11 12 12A&amp;C&amp;"-,Bold"&amp;12Novice 27  (Incl MQ)&amp;R&amp;"-,Bold"&amp;12Judge :  
Michael Daniels</oddHeader>
    <oddFooter>&amp;CHarolds Park Farm RC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9" tint="-0.249977111117893"/>
  </sheetPr>
  <dimension ref="A1:K74"/>
  <sheetViews>
    <sheetView view="pageLayout" zoomScaleNormal="100" workbookViewId="0">
      <selection activeCell="E6" sqref="E6"/>
    </sheetView>
  </sheetViews>
  <sheetFormatPr defaultRowHeight="15" x14ac:dyDescent="0.25"/>
  <cols>
    <col min="1" max="1" width="6.42578125" customWidth="1"/>
    <col min="2" max="2" width="6.140625" style="7" bestFit="1" customWidth="1"/>
    <col min="3" max="3" width="26.85546875" customWidth="1"/>
    <col min="4" max="4" width="9.140625" style="10"/>
    <col min="5" max="5" width="27.28515625" customWidth="1"/>
    <col min="6" max="6" width="9.140625" style="10"/>
    <col min="7" max="7" width="10.42578125" bestFit="1" customWidth="1"/>
    <col min="8" max="8" width="7.5703125" customWidth="1"/>
    <col min="10" max="10" width="9.140625" style="7"/>
    <col min="11" max="11" width="9.140625" style="45"/>
  </cols>
  <sheetData>
    <row r="1" spans="1:11" ht="36" customHeight="1" x14ac:dyDescent="0.25">
      <c r="A1" s="63" t="s">
        <v>0</v>
      </c>
      <c r="B1" s="63" t="s">
        <v>10</v>
      </c>
      <c r="C1" s="63" t="s">
        <v>1</v>
      </c>
      <c r="D1" s="63" t="s">
        <v>2</v>
      </c>
      <c r="E1" s="63" t="s">
        <v>3</v>
      </c>
      <c r="F1" s="63" t="s">
        <v>4</v>
      </c>
      <c r="G1" s="63" t="s">
        <v>5</v>
      </c>
      <c r="H1" s="63" t="s">
        <v>6</v>
      </c>
      <c r="I1" s="63" t="s">
        <v>7</v>
      </c>
      <c r="J1" s="63" t="s">
        <v>8</v>
      </c>
      <c r="K1" s="63" t="s">
        <v>9</v>
      </c>
    </row>
    <row r="2" spans="1:11" ht="33" customHeight="1" x14ac:dyDescent="0.25">
      <c r="A2" s="32" t="s">
        <v>69</v>
      </c>
      <c r="B2" s="36">
        <v>17.03</v>
      </c>
      <c r="C2" s="32" t="s">
        <v>180</v>
      </c>
      <c r="D2" s="32" t="s">
        <v>186</v>
      </c>
      <c r="E2" s="32" t="s">
        <v>183</v>
      </c>
      <c r="F2" s="32" t="s">
        <v>187</v>
      </c>
      <c r="G2" s="32" t="s">
        <v>114</v>
      </c>
      <c r="H2" s="3">
        <v>159.5</v>
      </c>
      <c r="I2" s="3">
        <v>51</v>
      </c>
      <c r="J2" s="5">
        <f>+H2/2.5</f>
        <v>63.8</v>
      </c>
      <c r="K2" s="46">
        <v>1</v>
      </c>
    </row>
    <row r="3" spans="1:11" ht="30" customHeight="1" x14ac:dyDescent="0.25">
      <c r="A3" s="32" t="s">
        <v>61</v>
      </c>
      <c r="B3" s="36">
        <v>17.09</v>
      </c>
      <c r="C3" s="32" t="s">
        <v>200</v>
      </c>
      <c r="D3" s="32" t="s">
        <v>37</v>
      </c>
      <c r="E3" s="32" t="s">
        <v>201</v>
      </c>
      <c r="F3" s="32" t="s">
        <v>37</v>
      </c>
      <c r="G3" s="32" t="s">
        <v>114</v>
      </c>
      <c r="H3" s="3">
        <v>162.5</v>
      </c>
      <c r="I3" s="3">
        <v>52</v>
      </c>
      <c r="J3" s="5">
        <f t="shared" ref="J3:J4" si="0">+H3/2.5</f>
        <v>65</v>
      </c>
      <c r="K3" s="46">
        <v>2</v>
      </c>
    </row>
    <row r="4" spans="1:11" ht="30" customHeight="1" x14ac:dyDescent="0.25">
      <c r="A4" s="62">
        <v>200</v>
      </c>
      <c r="B4" s="5">
        <v>17.149999999999999</v>
      </c>
      <c r="C4" s="53" t="s">
        <v>202</v>
      </c>
      <c r="E4" s="32" t="s">
        <v>203</v>
      </c>
      <c r="F4" s="32"/>
      <c r="G4" s="32" t="s">
        <v>114</v>
      </c>
      <c r="H4" s="3">
        <v>147</v>
      </c>
      <c r="I4" s="3">
        <v>48</v>
      </c>
      <c r="J4" s="5">
        <f t="shared" si="0"/>
        <v>58.8</v>
      </c>
      <c r="K4" s="46">
        <v>3</v>
      </c>
    </row>
    <row r="5" spans="1:11" ht="30" customHeight="1" x14ac:dyDescent="0.25">
      <c r="A5" s="32"/>
      <c r="B5" s="5"/>
      <c r="C5" s="32"/>
      <c r="D5" s="32"/>
      <c r="E5" s="32"/>
      <c r="F5" s="32"/>
      <c r="G5" s="32"/>
      <c r="H5" s="3"/>
      <c r="I5" s="3"/>
      <c r="J5" s="5"/>
      <c r="K5" s="46"/>
    </row>
    <row r="6" spans="1:11" ht="30" customHeight="1" x14ac:dyDescent="0.25">
      <c r="A6" s="32"/>
      <c r="B6" s="5"/>
      <c r="C6" s="32"/>
      <c r="D6" s="32"/>
      <c r="E6" s="32"/>
      <c r="F6" s="32"/>
      <c r="G6" s="32"/>
      <c r="H6" s="3"/>
      <c r="I6" s="3"/>
      <c r="J6" s="5"/>
      <c r="K6" s="46"/>
    </row>
    <row r="7" spans="1:11" ht="30" customHeight="1" x14ac:dyDescent="0.25">
      <c r="A7" s="32"/>
      <c r="B7" s="5"/>
      <c r="C7" s="32"/>
      <c r="D7" s="32"/>
      <c r="E7" s="32"/>
      <c r="F7" s="32"/>
      <c r="G7" s="32"/>
      <c r="H7" s="3"/>
      <c r="I7" s="3"/>
      <c r="J7" s="5"/>
      <c r="K7" s="46"/>
    </row>
    <row r="8" spans="1:11" ht="30" customHeight="1" x14ac:dyDescent="0.25">
      <c r="A8" s="32"/>
      <c r="B8" s="5"/>
      <c r="C8" s="32"/>
      <c r="D8" s="32"/>
      <c r="E8" s="32"/>
      <c r="F8" s="32"/>
      <c r="G8" s="32"/>
      <c r="H8" s="3"/>
      <c r="I8" s="3"/>
      <c r="J8" s="5"/>
      <c r="K8" s="46"/>
    </row>
    <row r="9" spans="1:11" ht="30" customHeight="1" x14ac:dyDescent="0.25">
      <c r="A9" s="3"/>
      <c r="B9" s="5"/>
      <c r="C9" s="3"/>
      <c r="D9" s="8"/>
      <c r="E9" s="3"/>
      <c r="F9" s="8"/>
      <c r="G9" s="3"/>
      <c r="H9" s="3"/>
      <c r="I9" s="3"/>
      <c r="J9" s="5"/>
      <c r="K9" s="46"/>
    </row>
    <row r="10" spans="1:11" ht="30" customHeight="1" x14ac:dyDescent="0.25">
      <c r="A10" s="3"/>
      <c r="B10" s="5"/>
      <c r="C10" s="3"/>
      <c r="D10" s="8"/>
      <c r="E10" s="3"/>
      <c r="F10" s="8"/>
      <c r="G10" s="3"/>
      <c r="H10" s="3"/>
      <c r="I10" s="3"/>
      <c r="J10" s="5"/>
      <c r="K10" s="46"/>
    </row>
    <row r="11" spans="1:11" ht="30" customHeight="1" x14ac:dyDescent="0.25">
      <c r="A11" s="3"/>
      <c r="B11" s="5"/>
      <c r="C11" s="3"/>
      <c r="D11" s="8"/>
      <c r="E11" s="3"/>
      <c r="F11" s="8"/>
      <c r="G11" s="3"/>
      <c r="H11" s="3"/>
      <c r="I11" s="3"/>
      <c r="J11" s="5"/>
      <c r="K11" s="46"/>
    </row>
    <row r="12" spans="1:11" ht="30" customHeight="1" x14ac:dyDescent="0.25">
      <c r="A12" s="3"/>
      <c r="B12" s="5"/>
      <c r="C12" s="3"/>
      <c r="D12" s="8"/>
      <c r="E12" s="3"/>
      <c r="F12" s="8"/>
      <c r="G12" s="3"/>
      <c r="H12" s="3"/>
      <c r="I12" s="3"/>
      <c r="J12" s="5"/>
      <c r="K12" s="46"/>
    </row>
    <row r="13" spans="1:11" ht="30" customHeight="1" x14ac:dyDescent="0.25">
      <c r="A13" s="3"/>
      <c r="B13" s="5"/>
      <c r="C13" s="3"/>
      <c r="D13" s="8"/>
      <c r="E13" s="3"/>
      <c r="F13" s="8"/>
      <c r="G13" s="3"/>
      <c r="H13" s="3"/>
      <c r="I13" s="3"/>
      <c r="J13" s="5"/>
      <c r="K13" s="46"/>
    </row>
    <row r="14" spans="1:11" ht="30" customHeight="1" x14ac:dyDescent="0.25">
      <c r="A14" s="3"/>
      <c r="B14" s="5"/>
      <c r="C14" s="3"/>
      <c r="D14" s="8"/>
      <c r="E14" s="3"/>
      <c r="F14" s="8"/>
      <c r="G14" s="3"/>
      <c r="H14" s="3"/>
      <c r="I14" s="3"/>
      <c r="J14" s="5"/>
      <c r="K14" s="46"/>
    </row>
    <row r="15" spans="1:11" ht="30" customHeight="1" x14ac:dyDescent="0.25">
      <c r="A15" s="3"/>
      <c r="B15" s="5">
        <f>SUM(B2:B14)</f>
        <v>51.27</v>
      </c>
      <c r="C15" s="3"/>
      <c r="D15" s="8"/>
      <c r="E15" s="3"/>
      <c r="F15" s="8"/>
      <c r="G15" s="3"/>
      <c r="H15" s="3"/>
      <c r="I15" s="3"/>
      <c r="J15" s="5"/>
      <c r="K15" s="46"/>
    </row>
    <row r="16" spans="1:11" ht="30" customHeight="1" x14ac:dyDescent="0.25">
      <c r="A16" s="1"/>
      <c r="B16" s="6"/>
      <c r="C16" s="1"/>
      <c r="D16" s="9"/>
      <c r="E16" s="1"/>
      <c r="F16" s="9"/>
      <c r="G16" s="1"/>
      <c r="H16" s="1"/>
      <c r="I16" s="1"/>
      <c r="J16" s="6"/>
      <c r="K16" s="47"/>
    </row>
    <row r="17" spans="1:11" ht="15.75" x14ac:dyDescent="0.25">
      <c r="A17" s="1"/>
      <c r="B17" s="6"/>
      <c r="C17" s="1"/>
      <c r="D17" s="9"/>
      <c r="E17" s="1"/>
      <c r="F17" s="9"/>
      <c r="G17" s="1"/>
      <c r="H17" s="1"/>
      <c r="I17" s="1"/>
      <c r="J17" s="6"/>
      <c r="K17" s="47"/>
    </row>
    <row r="18" spans="1:11" ht="15.75" x14ac:dyDescent="0.25">
      <c r="A18" s="1"/>
      <c r="B18" s="6"/>
      <c r="C18" s="1"/>
      <c r="D18" s="9"/>
      <c r="E18" s="1"/>
      <c r="F18" s="9"/>
      <c r="G18" s="1"/>
      <c r="H18" s="1"/>
      <c r="I18" s="1"/>
      <c r="J18" s="6"/>
      <c r="K18" s="47"/>
    </row>
    <row r="19" spans="1:11" ht="15.75" x14ac:dyDescent="0.25">
      <c r="A19" s="1"/>
      <c r="B19" s="6"/>
      <c r="C19" s="1"/>
      <c r="D19" s="9"/>
      <c r="E19" s="1"/>
      <c r="F19" s="9"/>
      <c r="G19" s="1"/>
      <c r="H19" s="1"/>
      <c r="I19" s="1"/>
      <c r="J19" s="6"/>
      <c r="K19" s="47"/>
    </row>
    <row r="20" spans="1:11" ht="15.75" x14ac:dyDescent="0.25">
      <c r="A20" s="1"/>
      <c r="B20" s="6"/>
      <c r="C20" s="1"/>
      <c r="D20" s="9"/>
      <c r="E20" s="1"/>
      <c r="F20" s="9"/>
      <c r="G20" s="1"/>
      <c r="H20" s="1"/>
      <c r="I20" s="1"/>
      <c r="J20" s="6"/>
      <c r="K20" s="47"/>
    </row>
    <row r="21" spans="1:11" ht="15.75" x14ac:dyDescent="0.25">
      <c r="A21" s="1"/>
      <c r="B21" s="6"/>
      <c r="C21" s="1"/>
      <c r="D21" s="9"/>
      <c r="E21" s="1"/>
      <c r="F21" s="9"/>
      <c r="G21" s="1"/>
      <c r="H21" s="1"/>
      <c r="I21" s="1"/>
      <c r="J21" s="6"/>
      <c r="K21" s="47"/>
    </row>
    <row r="22" spans="1:11" ht="15.75" x14ac:dyDescent="0.25">
      <c r="A22" s="1"/>
      <c r="B22" s="6"/>
      <c r="C22" s="1"/>
      <c r="D22" s="9"/>
      <c r="E22" s="1"/>
      <c r="F22" s="9"/>
      <c r="G22" s="1"/>
      <c r="H22" s="1"/>
      <c r="I22" s="1"/>
      <c r="J22" s="6"/>
      <c r="K22" s="47"/>
    </row>
    <row r="23" spans="1:11" ht="15.75" x14ac:dyDescent="0.25">
      <c r="A23" s="1"/>
      <c r="B23" s="6"/>
      <c r="C23" s="1"/>
      <c r="D23" s="9"/>
      <c r="E23" s="1"/>
      <c r="F23" s="9"/>
      <c r="G23" s="1"/>
      <c r="H23" s="1"/>
      <c r="I23" s="1"/>
      <c r="J23" s="6"/>
      <c r="K23" s="47"/>
    </row>
    <row r="24" spans="1:11" ht="15.75" x14ac:dyDescent="0.25">
      <c r="A24" s="1"/>
      <c r="B24" s="6"/>
      <c r="C24" s="1"/>
      <c r="D24" s="9"/>
      <c r="E24" s="1"/>
      <c r="F24" s="9"/>
      <c r="G24" s="1"/>
      <c r="H24" s="1"/>
      <c r="I24" s="1"/>
      <c r="J24" s="6"/>
      <c r="K24" s="47"/>
    </row>
    <row r="25" spans="1:11" ht="15.75" x14ac:dyDescent="0.25">
      <c r="A25" s="1"/>
      <c r="B25" s="6"/>
      <c r="C25" s="1"/>
      <c r="D25" s="9"/>
      <c r="E25" s="1"/>
      <c r="F25" s="9"/>
      <c r="G25" s="1"/>
      <c r="H25" s="1"/>
      <c r="I25" s="1"/>
      <c r="J25" s="6"/>
      <c r="K25" s="47"/>
    </row>
    <row r="26" spans="1:11" ht="15.75" x14ac:dyDescent="0.25">
      <c r="A26" s="1"/>
      <c r="B26" s="6"/>
      <c r="C26" s="1"/>
      <c r="D26" s="9"/>
      <c r="E26" s="1"/>
      <c r="F26" s="9"/>
      <c r="G26" s="1"/>
      <c r="H26" s="1"/>
      <c r="I26" s="1"/>
      <c r="J26" s="6"/>
      <c r="K26" s="47"/>
    </row>
    <row r="27" spans="1:11" ht="15.75" x14ac:dyDescent="0.25">
      <c r="A27" s="1"/>
      <c r="B27" s="6"/>
      <c r="C27" s="1"/>
      <c r="D27" s="9"/>
      <c r="E27" s="1"/>
      <c r="F27" s="9"/>
      <c r="G27" s="1"/>
      <c r="H27" s="1"/>
      <c r="I27" s="1"/>
      <c r="J27" s="6"/>
      <c r="K27" s="47"/>
    </row>
    <row r="28" spans="1:11" ht="15.75" x14ac:dyDescent="0.25">
      <c r="A28" s="1"/>
      <c r="B28" s="6"/>
      <c r="C28" s="1"/>
      <c r="D28" s="9"/>
      <c r="E28" s="1"/>
      <c r="F28" s="9"/>
      <c r="G28" s="1"/>
      <c r="H28" s="1"/>
      <c r="I28" s="1"/>
      <c r="J28" s="6"/>
      <c r="K28" s="47"/>
    </row>
    <row r="29" spans="1:11" ht="15.75" x14ac:dyDescent="0.25">
      <c r="A29" s="1"/>
      <c r="B29" s="6"/>
      <c r="C29" s="1"/>
      <c r="D29" s="9"/>
      <c r="E29" s="1"/>
      <c r="F29" s="9"/>
      <c r="G29" s="1"/>
      <c r="H29" s="1"/>
      <c r="I29" s="1"/>
      <c r="J29" s="6"/>
      <c r="K29" s="47"/>
    </row>
    <row r="30" spans="1:11" ht="15.75" x14ac:dyDescent="0.25">
      <c r="A30" s="1"/>
      <c r="B30" s="6"/>
      <c r="C30" s="1"/>
      <c r="D30" s="9"/>
      <c r="E30" s="1"/>
      <c r="F30" s="9"/>
      <c r="G30" s="1"/>
      <c r="H30" s="1"/>
      <c r="I30" s="1"/>
      <c r="J30" s="6"/>
      <c r="K30" s="47"/>
    </row>
    <row r="31" spans="1:11" ht="15.75" x14ac:dyDescent="0.25">
      <c r="A31" s="1"/>
      <c r="B31" s="6"/>
      <c r="C31" s="1"/>
      <c r="D31" s="9"/>
      <c r="E31" s="1"/>
      <c r="F31" s="9"/>
      <c r="G31" s="1"/>
      <c r="H31" s="1"/>
      <c r="I31" s="1"/>
      <c r="J31" s="6"/>
      <c r="K31" s="47"/>
    </row>
    <row r="32" spans="1:11" ht="15.75" x14ac:dyDescent="0.25">
      <c r="A32" s="1"/>
      <c r="B32" s="6"/>
      <c r="C32" s="1"/>
      <c r="D32" s="9"/>
      <c r="E32" s="1"/>
      <c r="F32" s="9"/>
      <c r="G32" s="1"/>
      <c r="H32" s="1"/>
      <c r="I32" s="1"/>
      <c r="J32" s="6"/>
      <c r="K32" s="47"/>
    </row>
    <row r="33" spans="1:11" ht="15.75" x14ac:dyDescent="0.25">
      <c r="A33" s="1"/>
      <c r="B33" s="6"/>
      <c r="C33" s="1"/>
      <c r="D33" s="9"/>
      <c r="E33" s="1"/>
      <c r="F33" s="9"/>
      <c r="G33" s="1"/>
      <c r="H33" s="1"/>
      <c r="I33" s="1"/>
      <c r="J33" s="6"/>
      <c r="K33" s="47"/>
    </row>
    <row r="34" spans="1:11" ht="15.75" x14ac:dyDescent="0.25">
      <c r="A34" s="1"/>
      <c r="B34" s="6"/>
      <c r="C34" s="1"/>
      <c r="D34" s="9"/>
      <c r="E34" s="1"/>
      <c r="F34" s="9"/>
      <c r="G34" s="1"/>
      <c r="H34" s="1"/>
      <c r="I34" s="1"/>
      <c r="J34" s="6"/>
      <c r="K34" s="47"/>
    </row>
    <row r="35" spans="1:11" ht="15.75" x14ac:dyDescent="0.25">
      <c r="A35" s="1"/>
      <c r="B35" s="6"/>
      <c r="C35" s="1"/>
      <c r="D35" s="9"/>
      <c r="E35" s="1"/>
      <c r="F35" s="9"/>
      <c r="G35" s="1"/>
      <c r="H35" s="1"/>
      <c r="I35" s="1"/>
      <c r="J35" s="6"/>
      <c r="K35" s="47"/>
    </row>
    <row r="36" spans="1:11" ht="15.75" x14ac:dyDescent="0.25">
      <c r="A36" s="1"/>
      <c r="B36" s="6"/>
      <c r="C36" s="1"/>
      <c r="D36" s="9"/>
      <c r="E36" s="1"/>
      <c r="F36" s="9"/>
      <c r="G36" s="1"/>
      <c r="H36" s="1"/>
      <c r="I36" s="1"/>
      <c r="J36" s="6"/>
      <c r="K36" s="47"/>
    </row>
    <row r="37" spans="1:11" ht="15.75" x14ac:dyDescent="0.25">
      <c r="A37" s="1"/>
      <c r="B37" s="6"/>
      <c r="C37" s="1"/>
      <c r="D37" s="9"/>
      <c r="E37" s="1"/>
      <c r="F37" s="9"/>
      <c r="G37" s="1"/>
      <c r="H37" s="1"/>
      <c r="I37" s="1"/>
      <c r="J37" s="6"/>
      <c r="K37" s="47"/>
    </row>
    <row r="38" spans="1:11" ht="15.75" x14ac:dyDescent="0.25">
      <c r="A38" s="1"/>
      <c r="B38" s="6"/>
      <c r="C38" s="1"/>
      <c r="D38" s="9"/>
      <c r="E38" s="1"/>
      <c r="F38" s="9"/>
      <c r="G38" s="1"/>
      <c r="H38" s="1"/>
      <c r="I38" s="1"/>
      <c r="J38" s="6"/>
      <c r="K38" s="47"/>
    </row>
    <row r="39" spans="1:11" ht="15.75" x14ac:dyDescent="0.25">
      <c r="A39" s="1"/>
      <c r="B39" s="6"/>
      <c r="C39" s="1"/>
      <c r="D39" s="9"/>
      <c r="E39" s="1"/>
      <c r="F39" s="9"/>
      <c r="G39" s="1"/>
      <c r="H39" s="1"/>
      <c r="I39" s="1"/>
      <c r="J39" s="6"/>
      <c r="K39" s="47"/>
    </row>
    <row r="40" spans="1:11" ht="15.75" x14ac:dyDescent="0.25">
      <c r="A40" s="1"/>
      <c r="B40" s="6"/>
      <c r="C40" s="1"/>
      <c r="D40" s="9"/>
      <c r="E40" s="1"/>
      <c r="F40" s="9"/>
      <c r="G40" s="1"/>
      <c r="H40" s="1"/>
      <c r="I40" s="1"/>
      <c r="J40" s="6"/>
      <c r="K40" s="47"/>
    </row>
    <row r="41" spans="1:11" ht="15.75" x14ac:dyDescent="0.25">
      <c r="A41" s="1"/>
      <c r="B41" s="6"/>
      <c r="C41" s="1"/>
      <c r="D41" s="9"/>
      <c r="E41" s="1"/>
      <c r="F41" s="9"/>
      <c r="G41" s="1"/>
      <c r="H41" s="1"/>
      <c r="I41" s="1"/>
      <c r="J41" s="6"/>
      <c r="K41" s="47"/>
    </row>
    <row r="42" spans="1:11" ht="15.75" x14ac:dyDescent="0.25">
      <c r="A42" s="1"/>
      <c r="B42" s="6"/>
      <c r="C42" s="1"/>
      <c r="D42" s="9"/>
      <c r="E42" s="1"/>
      <c r="F42" s="9"/>
      <c r="G42" s="1"/>
      <c r="H42" s="1"/>
      <c r="I42" s="1"/>
      <c r="J42" s="6"/>
      <c r="K42" s="47"/>
    </row>
    <row r="43" spans="1:11" ht="15.75" x14ac:dyDescent="0.25">
      <c r="A43" s="1"/>
      <c r="B43" s="6"/>
      <c r="C43" s="1"/>
      <c r="D43" s="9"/>
      <c r="E43" s="1"/>
      <c r="F43" s="9"/>
      <c r="G43" s="1"/>
      <c r="H43" s="1"/>
      <c r="I43" s="1"/>
      <c r="J43" s="6"/>
      <c r="K43" s="47"/>
    </row>
    <row r="44" spans="1:11" ht="15.75" x14ac:dyDescent="0.25">
      <c r="A44" s="1"/>
      <c r="B44" s="6"/>
      <c r="C44" s="1"/>
      <c r="D44" s="9"/>
      <c r="E44" s="1"/>
      <c r="F44" s="9"/>
      <c r="G44" s="1"/>
      <c r="H44" s="1"/>
      <c r="I44" s="1"/>
      <c r="J44" s="6"/>
      <c r="K44" s="47"/>
    </row>
    <row r="45" spans="1:11" ht="15.75" x14ac:dyDescent="0.25">
      <c r="A45" s="1"/>
      <c r="B45" s="6"/>
      <c r="C45" s="1"/>
      <c r="D45" s="9"/>
      <c r="E45" s="1"/>
      <c r="F45" s="9"/>
      <c r="G45" s="1"/>
      <c r="H45" s="1"/>
      <c r="I45" s="1"/>
      <c r="J45" s="6"/>
      <c r="K45" s="47"/>
    </row>
    <row r="46" spans="1:11" ht="15.75" x14ac:dyDescent="0.25">
      <c r="A46" s="1"/>
      <c r="B46" s="6"/>
      <c r="C46" s="1"/>
      <c r="D46" s="9"/>
      <c r="E46" s="1"/>
      <c r="F46" s="9"/>
      <c r="G46" s="1"/>
      <c r="H46" s="1"/>
      <c r="I46" s="1"/>
      <c r="J46" s="6"/>
      <c r="K46" s="47"/>
    </row>
    <row r="47" spans="1:11" ht="15.75" x14ac:dyDescent="0.25">
      <c r="A47" s="1"/>
      <c r="B47" s="6"/>
      <c r="C47" s="1"/>
      <c r="D47" s="9"/>
      <c r="E47" s="1"/>
      <c r="F47" s="9"/>
      <c r="G47" s="1"/>
      <c r="H47" s="1"/>
      <c r="I47" s="1"/>
      <c r="J47" s="6"/>
      <c r="K47" s="47"/>
    </row>
    <row r="48" spans="1:11" ht="15.75" x14ac:dyDescent="0.25">
      <c r="A48" s="1"/>
      <c r="B48" s="6"/>
      <c r="C48" s="1"/>
      <c r="D48" s="9"/>
      <c r="E48" s="1"/>
      <c r="F48" s="9"/>
      <c r="G48" s="1"/>
      <c r="H48" s="1"/>
      <c r="I48" s="1"/>
      <c r="J48" s="6"/>
      <c r="K48" s="47"/>
    </row>
    <row r="49" spans="1:11" ht="15.75" x14ac:dyDescent="0.25">
      <c r="A49" s="1"/>
      <c r="B49" s="6"/>
      <c r="C49" s="1"/>
      <c r="D49" s="9"/>
      <c r="E49" s="1"/>
      <c r="F49" s="9"/>
      <c r="G49" s="1"/>
      <c r="H49" s="1"/>
      <c r="I49" s="1"/>
      <c r="J49" s="6"/>
      <c r="K49" s="47"/>
    </row>
    <row r="50" spans="1:11" ht="15.75" x14ac:dyDescent="0.25">
      <c r="A50" s="1"/>
      <c r="B50" s="6"/>
      <c r="C50" s="1"/>
      <c r="D50" s="9"/>
      <c r="E50" s="1"/>
      <c r="F50" s="9"/>
      <c r="G50" s="1"/>
      <c r="H50" s="1"/>
      <c r="I50" s="1"/>
      <c r="J50" s="6"/>
      <c r="K50" s="47"/>
    </row>
    <row r="51" spans="1:11" ht="15.75" x14ac:dyDescent="0.25">
      <c r="A51" s="1"/>
      <c r="B51" s="6"/>
      <c r="C51" s="1"/>
      <c r="D51" s="9"/>
      <c r="E51" s="1"/>
      <c r="F51" s="9"/>
      <c r="G51" s="1"/>
      <c r="H51" s="1"/>
      <c r="I51" s="1"/>
      <c r="J51" s="6"/>
      <c r="K51" s="47"/>
    </row>
    <row r="52" spans="1:11" ht="15.75" x14ac:dyDescent="0.25">
      <c r="A52" s="1"/>
      <c r="B52" s="6"/>
      <c r="C52" s="1"/>
      <c r="D52" s="9"/>
      <c r="E52" s="1"/>
      <c r="F52" s="9"/>
      <c r="G52" s="1"/>
      <c r="H52" s="1"/>
      <c r="I52" s="1"/>
      <c r="J52" s="6"/>
      <c r="K52" s="47"/>
    </row>
    <row r="53" spans="1:11" ht="15.75" x14ac:dyDescent="0.25">
      <c r="A53" s="1"/>
      <c r="B53" s="6"/>
      <c r="C53" s="1"/>
      <c r="D53" s="9"/>
      <c r="E53" s="1"/>
      <c r="F53" s="9"/>
      <c r="G53" s="1"/>
      <c r="H53" s="1"/>
      <c r="I53" s="1"/>
      <c r="J53" s="6"/>
      <c r="K53" s="47"/>
    </row>
    <row r="54" spans="1:11" ht="15.75" x14ac:dyDescent="0.25">
      <c r="A54" s="1"/>
      <c r="B54" s="6"/>
      <c r="C54" s="1"/>
      <c r="D54" s="9"/>
      <c r="E54" s="1"/>
      <c r="F54" s="9"/>
      <c r="G54" s="1"/>
      <c r="H54" s="1"/>
      <c r="I54" s="1"/>
      <c r="J54" s="6"/>
      <c r="K54" s="47"/>
    </row>
    <row r="55" spans="1:11" ht="15.75" x14ac:dyDescent="0.25">
      <c r="A55" s="1"/>
      <c r="B55" s="6"/>
      <c r="C55" s="1"/>
      <c r="D55" s="9"/>
      <c r="E55" s="1"/>
      <c r="F55" s="9"/>
      <c r="G55" s="1"/>
      <c r="H55" s="1"/>
      <c r="I55" s="1"/>
      <c r="J55" s="6"/>
      <c r="K55" s="47"/>
    </row>
    <row r="56" spans="1:11" ht="15.75" x14ac:dyDescent="0.25">
      <c r="A56" s="1"/>
      <c r="B56" s="6"/>
      <c r="C56" s="1"/>
      <c r="D56" s="9"/>
      <c r="E56" s="1"/>
      <c r="F56" s="9"/>
      <c r="G56" s="1"/>
      <c r="H56" s="1"/>
      <c r="I56" s="1"/>
      <c r="J56" s="6"/>
      <c r="K56" s="47"/>
    </row>
    <row r="57" spans="1:11" ht="15.75" x14ac:dyDescent="0.25">
      <c r="A57" s="1"/>
      <c r="B57" s="6"/>
      <c r="C57" s="1"/>
      <c r="D57" s="9"/>
      <c r="E57" s="1"/>
      <c r="F57" s="9"/>
      <c r="G57" s="1"/>
      <c r="H57" s="1"/>
      <c r="I57" s="1"/>
      <c r="J57" s="6"/>
      <c r="K57" s="47"/>
    </row>
    <row r="58" spans="1:11" ht="15.75" x14ac:dyDescent="0.25">
      <c r="A58" s="1"/>
      <c r="B58" s="6"/>
      <c r="C58" s="1"/>
      <c r="D58" s="9"/>
      <c r="E58" s="1"/>
      <c r="F58" s="9"/>
      <c r="G58" s="1"/>
      <c r="H58" s="1"/>
      <c r="I58" s="1"/>
      <c r="J58" s="6"/>
      <c r="K58" s="47"/>
    </row>
    <row r="59" spans="1:11" ht="15.75" x14ac:dyDescent="0.25">
      <c r="A59" s="1"/>
      <c r="B59" s="6"/>
      <c r="C59" s="1"/>
      <c r="D59" s="9"/>
      <c r="E59" s="1"/>
      <c r="F59" s="9"/>
      <c r="G59" s="1"/>
      <c r="H59" s="1"/>
      <c r="I59" s="1"/>
      <c r="J59" s="6"/>
      <c r="K59" s="47"/>
    </row>
    <row r="60" spans="1:11" ht="15.75" x14ac:dyDescent="0.25">
      <c r="A60" s="1"/>
      <c r="B60" s="6"/>
      <c r="C60" s="1"/>
      <c r="D60" s="9"/>
      <c r="E60" s="1"/>
      <c r="F60" s="9"/>
      <c r="G60" s="1"/>
      <c r="H60" s="1"/>
      <c r="I60" s="1"/>
      <c r="J60" s="6"/>
      <c r="K60" s="47"/>
    </row>
    <row r="61" spans="1:11" ht="15.75" x14ac:dyDescent="0.25">
      <c r="A61" s="1"/>
      <c r="B61" s="6"/>
      <c r="C61" s="1"/>
      <c r="D61" s="9"/>
      <c r="E61" s="1"/>
      <c r="F61" s="9"/>
      <c r="G61" s="1"/>
      <c r="H61" s="1"/>
      <c r="I61" s="1"/>
      <c r="J61" s="6"/>
      <c r="K61" s="47"/>
    </row>
    <row r="62" spans="1:11" ht="15.75" x14ac:dyDescent="0.25">
      <c r="A62" s="1"/>
      <c r="B62" s="6"/>
      <c r="C62" s="1"/>
      <c r="D62" s="9"/>
      <c r="E62" s="1"/>
      <c r="F62" s="9"/>
      <c r="G62" s="1"/>
      <c r="H62" s="1"/>
      <c r="I62" s="1"/>
      <c r="J62" s="6"/>
      <c r="K62" s="47"/>
    </row>
    <row r="63" spans="1:11" ht="15.75" x14ac:dyDescent="0.25">
      <c r="A63" s="1"/>
      <c r="B63" s="6"/>
      <c r="C63" s="1"/>
      <c r="D63" s="9"/>
      <c r="E63" s="1"/>
      <c r="F63" s="9"/>
      <c r="G63" s="1"/>
      <c r="H63" s="1"/>
      <c r="I63" s="1"/>
      <c r="J63" s="6"/>
      <c r="K63" s="47"/>
    </row>
    <row r="64" spans="1:11" ht="15.75" x14ac:dyDescent="0.25">
      <c r="A64" s="1"/>
      <c r="B64" s="6"/>
      <c r="C64" s="1"/>
      <c r="D64" s="9"/>
      <c r="E64" s="1"/>
      <c r="F64" s="9"/>
      <c r="G64" s="1"/>
      <c r="H64" s="1"/>
      <c r="I64" s="1"/>
      <c r="J64" s="6"/>
      <c r="K64" s="47"/>
    </row>
    <row r="65" spans="1:11" ht="15.75" x14ac:dyDescent="0.25">
      <c r="A65" s="1"/>
      <c r="B65" s="6"/>
      <c r="C65" s="1"/>
      <c r="D65" s="9"/>
      <c r="E65" s="1"/>
      <c r="F65" s="9"/>
      <c r="G65" s="1"/>
      <c r="H65" s="1"/>
      <c r="I65" s="1"/>
      <c r="J65" s="6"/>
      <c r="K65" s="47"/>
    </row>
    <row r="66" spans="1:11" ht="15.75" x14ac:dyDescent="0.25">
      <c r="A66" s="1"/>
      <c r="B66" s="6"/>
      <c r="C66" s="1"/>
      <c r="D66" s="9"/>
      <c r="E66" s="1"/>
      <c r="F66" s="9"/>
      <c r="G66" s="1"/>
      <c r="H66" s="1"/>
      <c r="I66" s="1"/>
      <c r="J66" s="6"/>
      <c r="K66" s="47"/>
    </row>
    <row r="67" spans="1:11" ht="15.75" x14ac:dyDescent="0.25">
      <c r="A67" s="1"/>
      <c r="B67" s="6"/>
      <c r="C67" s="1"/>
      <c r="D67" s="9"/>
      <c r="E67" s="1"/>
      <c r="F67" s="9"/>
      <c r="G67" s="1"/>
      <c r="H67" s="1"/>
      <c r="I67" s="1"/>
      <c r="J67" s="6"/>
      <c r="K67" s="47"/>
    </row>
    <row r="68" spans="1:11" ht="15.75" x14ac:dyDescent="0.25">
      <c r="A68" s="1"/>
      <c r="B68" s="6"/>
      <c r="C68" s="1"/>
      <c r="D68" s="9"/>
      <c r="E68" s="1"/>
      <c r="F68" s="9"/>
      <c r="G68" s="1"/>
      <c r="H68" s="1"/>
      <c r="I68" s="1"/>
      <c r="J68" s="6"/>
      <c r="K68" s="47"/>
    </row>
    <row r="69" spans="1:11" ht="15.75" x14ac:dyDescent="0.25">
      <c r="A69" s="1"/>
      <c r="B69" s="6"/>
      <c r="C69" s="1"/>
      <c r="D69" s="9"/>
      <c r="E69" s="1"/>
      <c r="F69" s="9"/>
      <c r="G69" s="1"/>
      <c r="H69" s="1"/>
      <c r="I69" s="1"/>
      <c r="J69" s="6"/>
      <c r="K69" s="47"/>
    </row>
    <row r="70" spans="1:11" ht="15.75" x14ac:dyDescent="0.25">
      <c r="A70" s="1"/>
      <c r="B70" s="6"/>
      <c r="C70" s="1"/>
      <c r="D70" s="9"/>
      <c r="E70" s="1"/>
      <c r="F70" s="9"/>
      <c r="G70" s="1"/>
      <c r="H70" s="1"/>
      <c r="I70" s="1"/>
      <c r="J70" s="6"/>
      <c r="K70" s="47"/>
    </row>
    <row r="71" spans="1:11" ht="15.75" x14ac:dyDescent="0.25">
      <c r="A71" s="1"/>
      <c r="B71" s="6"/>
      <c r="C71" s="1"/>
      <c r="D71" s="9"/>
      <c r="E71" s="1"/>
      <c r="F71" s="9"/>
      <c r="G71" s="1"/>
      <c r="H71" s="1"/>
      <c r="I71" s="1"/>
      <c r="J71" s="6"/>
      <c r="K71" s="47"/>
    </row>
    <row r="72" spans="1:11" ht="15.75" x14ac:dyDescent="0.25">
      <c r="A72" s="1"/>
      <c r="B72" s="6"/>
      <c r="C72" s="1"/>
      <c r="D72" s="9"/>
      <c r="E72" s="1"/>
      <c r="F72" s="9"/>
      <c r="G72" s="1"/>
      <c r="H72" s="1"/>
      <c r="I72" s="1"/>
      <c r="J72" s="6"/>
      <c r="K72" s="47"/>
    </row>
    <row r="73" spans="1:11" ht="15.75" x14ac:dyDescent="0.25">
      <c r="A73" s="1"/>
      <c r="B73" s="6"/>
      <c r="C73" s="1"/>
      <c r="D73" s="9"/>
      <c r="E73" s="1"/>
      <c r="F73" s="9"/>
      <c r="G73" s="1"/>
      <c r="H73" s="1"/>
      <c r="I73" s="1"/>
      <c r="J73" s="6"/>
      <c r="K73" s="47"/>
    </row>
    <row r="74" spans="1:11" ht="15.75" x14ac:dyDescent="0.25">
      <c r="A74" s="1"/>
      <c r="B74" s="6"/>
      <c r="C74" s="1"/>
      <c r="D74" s="9"/>
      <c r="E74" s="1"/>
      <c r="F74" s="9"/>
      <c r="G74" s="1"/>
      <c r="H74" s="1"/>
      <c r="I74" s="1"/>
      <c r="J74" s="6"/>
      <c r="K74" s="47"/>
    </row>
  </sheetData>
  <sortState xmlns:xlrd2="http://schemas.microsoft.com/office/spreadsheetml/2017/richdata2" ref="A2:H4">
    <sortCondition ref="B2:B4"/>
  </sortState>
  <pageMargins left="0.7" right="0.7" top="0.75" bottom="0.75" header="0.3" footer="0.3"/>
  <pageSetup paperSize="9" orientation="landscape" horizontalDpi="360" verticalDpi="360" r:id="rId1"/>
  <headerFooter>
    <oddHeader>&amp;L&amp;"-,Bold"&amp;12Arena  Indoor
Class 13&amp;C&amp;"-,Bold"&amp;12Elementary 44&amp;R&amp;"-,Bold"&amp;12Judge :
Michael Daniels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6" tint="-0.249977111117893"/>
  </sheetPr>
  <dimension ref="A1:J64"/>
  <sheetViews>
    <sheetView tabSelected="1" showWhiteSpace="0" view="pageLayout" zoomScale="85" zoomScaleNormal="100" zoomScalePageLayoutView="85" workbookViewId="0">
      <selection activeCell="H10" sqref="H10"/>
    </sheetView>
  </sheetViews>
  <sheetFormatPr defaultRowHeight="15" x14ac:dyDescent="0.25"/>
  <cols>
    <col min="1" max="1" width="20.5703125" customWidth="1"/>
    <col min="2" max="2" width="4.7109375" bestFit="1" customWidth="1"/>
    <col min="3" max="3" width="7" bestFit="1" customWidth="1"/>
    <col min="4" max="4" width="25.7109375" bestFit="1" customWidth="1"/>
    <col min="5" max="5" width="8" bestFit="1" customWidth="1"/>
    <col min="6" max="6" width="23.28515625" customWidth="1"/>
    <col min="7" max="7" width="9.5703125" bestFit="1" customWidth="1"/>
    <col min="8" max="8" width="11.28515625" style="30" bestFit="1" customWidth="1"/>
    <col min="9" max="9" width="9.140625" style="30"/>
  </cols>
  <sheetData>
    <row r="1" spans="1:10" s="1" customFormat="1" ht="24.95" customHeight="1" thickBot="1" x14ac:dyDescent="0.3">
      <c r="A1" s="63" t="s">
        <v>11</v>
      </c>
      <c r="B1" s="63" t="s">
        <v>0</v>
      </c>
      <c r="C1" s="63" t="s">
        <v>12</v>
      </c>
      <c r="D1" s="63" t="s">
        <v>1</v>
      </c>
      <c r="E1" s="63" t="s">
        <v>0</v>
      </c>
      <c r="F1" s="63" t="s">
        <v>3</v>
      </c>
      <c r="G1" s="63" t="s">
        <v>15</v>
      </c>
      <c r="H1" s="63" t="s">
        <v>8</v>
      </c>
      <c r="I1" s="63" t="s">
        <v>13</v>
      </c>
      <c r="J1" s="63" t="s">
        <v>9</v>
      </c>
    </row>
    <row r="2" spans="1:10" s="1" customFormat="1" ht="24.95" customHeight="1" x14ac:dyDescent="0.25">
      <c r="A2" s="48"/>
      <c r="B2" s="32" t="s">
        <v>51</v>
      </c>
      <c r="C2" s="8" t="s">
        <v>27</v>
      </c>
      <c r="D2" s="32" t="s">
        <v>19</v>
      </c>
      <c r="E2" s="32" t="s">
        <v>23</v>
      </c>
      <c r="F2" s="32" t="s">
        <v>88</v>
      </c>
      <c r="G2" s="32" t="s">
        <v>105</v>
      </c>
      <c r="H2" s="26">
        <v>64.78</v>
      </c>
      <c r="I2" s="27"/>
      <c r="J2" s="20"/>
    </row>
    <row r="3" spans="1:10" s="1" customFormat="1" ht="24.95" customHeight="1" x14ac:dyDescent="0.25">
      <c r="A3" s="32" t="s">
        <v>112</v>
      </c>
      <c r="B3" s="32" t="s">
        <v>79</v>
      </c>
      <c r="C3" s="8" t="s">
        <v>27</v>
      </c>
      <c r="D3" s="32" t="s">
        <v>84</v>
      </c>
      <c r="E3" s="32" t="s">
        <v>106</v>
      </c>
      <c r="F3" s="32" t="s">
        <v>204</v>
      </c>
      <c r="G3" s="62">
        <v>1939580</v>
      </c>
      <c r="H3" s="26">
        <v>63.26</v>
      </c>
      <c r="I3" s="28">
        <f>SUM(H2:H5)</f>
        <v>193.38</v>
      </c>
      <c r="J3" s="21">
        <v>3</v>
      </c>
    </row>
    <row r="4" spans="1:10" s="1" customFormat="1" ht="24.95" customHeight="1" x14ac:dyDescent="0.25">
      <c r="A4" s="39"/>
      <c r="B4" s="32" t="s">
        <v>134</v>
      </c>
      <c r="C4" s="8" t="s">
        <v>55</v>
      </c>
      <c r="D4" s="32" t="s">
        <v>43</v>
      </c>
      <c r="E4" s="32" t="s">
        <v>135</v>
      </c>
      <c r="F4" s="32" t="s">
        <v>46</v>
      </c>
      <c r="G4" s="32" t="s">
        <v>136</v>
      </c>
      <c r="H4" s="38">
        <v>65.34</v>
      </c>
      <c r="I4" s="28"/>
      <c r="J4" s="21"/>
    </row>
    <row r="5" spans="1:10" s="1" customFormat="1" ht="24.95" customHeight="1" thickBot="1" x14ac:dyDescent="0.3">
      <c r="A5" s="49"/>
      <c r="B5" s="32"/>
      <c r="C5" s="8"/>
      <c r="D5" s="32"/>
      <c r="E5" s="32"/>
      <c r="F5" s="32"/>
      <c r="G5" s="32"/>
      <c r="H5" s="32"/>
      <c r="I5" s="29"/>
      <c r="J5" s="22"/>
    </row>
    <row r="6" spans="1:10" s="1" customFormat="1" ht="6" customHeight="1" thickBot="1" x14ac:dyDescent="0.3">
      <c r="A6" s="66"/>
      <c r="B6" s="67"/>
      <c r="C6" s="67"/>
      <c r="D6" s="67"/>
      <c r="E6" s="67"/>
      <c r="F6" s="67"/>
      <c r="G6" s="67"/>
      <c r="H6" s="67"/>
      <c r="I6" s="68"/>
      <c r="J6" s="69"/>
    </row>
    <row r="7" spans="1:10" s="1" customFormat="1" ht="24.95" customHeight="1" x14ac:dyDescent="0.25">
      <c r="A7" s="48"/>
      <c r="B7" s="32" t="s">
        <v>78</v>
      </c>
      <c r="C7" s="8" t="s">
        <v>27</v>
      </c>
      <c r="D7" s="32" t="s">
        <v>20</v>
      </c>
      <c r="E7" s="32" t="s">
        <v>24</v>
      </c>
      <c r="F7" s="32" t="s">
        <v>22</v>
      </c>
      <c r="G7" s="32" t="s">
        <v>25</v>
      </c>
      <c r="H7" s="26" t="s">
        <v>212</v>
      </c>
      <c r="I7" s="27"/>
      <c r="J7" s="20"/>
    </row>
    <row r="8" spans="1:10" s="1" customFormat="1" ht="24.95" customHeight="1" x14ac:dyDescent="0.25">
      <c r="A8" s="32" t="s">
        <v>26</v>
      </c>
      <c r="B8" s="32" t="s">
        <v>60</v>
      </c>
      <c r="C8" s="8" t="s">
        <v>55</v>
      </c>
      <c r="D8" s="32" t="s">
        <v>128</v>
      </c>
      <c r="E8" s="32" t="s">
        <v>137</v>
      </c>
      <c r="F8" s="32" t="s">
        <v>131</v>
      </c>
      <c r="G8" s="32" t="s">
        <v>138</v>
      </c>
      <c r="H8" s="26">
        <v>69.48</v>
      </c>
      <c r="I8" s="28">
        <f>SUM(H7:H10)</f>
        <v>203.1</v>
      </c>
      <c r="J8" s="21">
        <v>1</v>
      </c>
    </row>
    <row r="9" spans="1:10" s="1" customFormat="1" ht="24.95" customHeight="1" x14ac:dyDescent="0.25">
      <c r="A9" s="39"/>
      <c r="B9" s="32" t="s">
        <v>33</v>
      </c>
      <c r="C9" s="8" t="s">
        <v>55</v>
      </c>
      <c r="D9" s="32" t="s">
        <v>129</v>
      </c>
      <c r="E9" s="32" t="s">
        <v>139</v>
      </c>
      <c r="F9" s="32" t="s">
        <v>132</v>
      </c>
      <c r="G9" s="32" t="s">
        <v>140</v>
      </c>
      <c r="H9" s="26">
        <v>65.52</v>
      </c>
      <c r="I9" s="28"/>
      <c r="J9" s="21"/>
    </row>
    <row r="10" spans="1:10" s="1" customFormat="1" ht="24.95" customHeight="1" thickBot="1" x14ac:dyDescent="0.3">
      <c r="A10" s="49"/>
      <c r="B10" s="32" t="s">
        <v>82</v>
      </c>
      <c r="C10" s="8" t="s">
        <v>55</v>
      </c>
      <c r="D10" s="32" t="s">
        <v>47</v>
      </c>
      <c r="E10" s="32" t="s">
        <v>53</v>
      </c>
      <c r="F10" s="32" t="s">
        <v>52</v>
      </c>
      <c r="G10" s="32" t="s">
        <v>54</v>
      </c>
      <c r="H10" s="26">
        <v>68.099999999999994</v>
      </c>
      <c r="I10" s="29"/>
      <c r="J10" s="22"/>
    </row>
    <row r="11" spans="1:10" s="1" customFormat="1" ht="6" customHeight="1" thickBot="1" x14ac:dyDescent="0.3">
      <c r="A11" s="66"/>
      <c r="B11" s="67"/>
      <c r="C11" s="67"/>
      <c r="D11" s="67"/>
      <c r="E11" s="67"/>
      <c r="F11" s="67"/>
      <c r="G11" s="67"/>
      <c r="H11" s="67"/>
      <c r="I11" s="68"/>
      <c r="J11" s="69"/>
    </row>
    <row r="12" spans="1:10" s="1" customFormat="1" ht="24.95" customHeight="1" x14ac:dyDescent="0.25">
      <c r="A12" s="48"/>
      <c r="B12" s="32" t="s">
        <v>40</v>
      </c>
      <c r="C12" s="8" t="s">
        <v>27</v>
      </c>
      <c r="D12" s="32" t="s">
        <v>85</v>
      </c>
      <c r="E12" s="32" t="s">
        <v>107</v>
      </c>
      <c r="F12" s="32" t="s">
        <v>89</v>
      </c>
      <c r="G12" s="32" t="s">
        <v>108</v>
      </c>
      <c r="H12" s="26">
        <v>65</v>
      </c>
      <c r="I12" s="27"/>
      <c r="J12" s="20"/>
    </row>
    <row r="13" spans="1:10" s="1" customFormat="1" ht="24.95" customHeight="1" x14ac:dyDescent="0.25">
      <c r="A13" s="32" t="s">
        <v>113</v>
      </c>
      <c r="B13" s="32" t="s">
        <v>83</v>
      </c>
      <c r="C13" s="8" t="s">
        <v>27</v>
      </c>
      <c r="D13" s="32" t="s">
        <v>86</v>
      </c>
      <c r="E13" s="32" t="s">
        <v>109</v>
      </c>
      <c r="F13" s="32" t="s">
        <v>90</v>
      </c>
      <c r="G13" s="32" t="s">
        <v>110</v>
      </c>
      <c r="H13" s="26">
        <v>65.430000000000007</v>
      </c>
      <c r="I13" s="28">
        <f>SUM(H12:H15)</f>
        <v>196.52</v>
      </c>
      <c r="J13" s="21">
        <v>2</v>
      </c>
    </row>
    <row r="14" spans="1:10" s="1" customFormat="1" ht="24.95" customHeight="1" x14ac:dyDescent="0.25">
      <c r="A14" s="39"/>
      <c r="B14" s="32" t="s">
        <v>72</v>
      </c>
      <c r="C14" s="8" t="s">
        <v>27</v>
      </c>
      <c r="D14" s="32" t="s">
        <v>87</v>
      </c>
      <c r="E14" s="32" t="s">
        <v>111</v>
      </c>
      <c r="F14" s="32" t="s">
        <v>90</v>
      </c>
      <c r="G14" s="32" t="s">
        <v>110</v>
      </c>
      <c r="H14" s="26">
        <v>66.09</v>
      </c>
      <c r="I14" s="28"/>
      <c r="J14" s="21"/>
    </row>
    <row r="15" spans="1:10" s="1" customFormat="1" ht="24.95" customHeight="1" thickBot="1" x14ac:dyDescent="0.3">
      <c r="A15" s="49"/>
      <c r="B15" s="32" t="s">
        <v>71</v>
      </c>
      <c r="C15" s="8" t="s">
        <v>55</v>
      </c>
      <c r="D15" s="32" t="s">
        <v>130</v>
      </c>
      <c r="E15" s="32" t="s">
        <v>141</v>
      </c>
      <c r="F15" s="32" t="s">
        <v>133</v>
      </c>
      <c r="G15" s="32" t="s">
        <v>142</v>
      </c>
      <c r="H15" s="26" t="s">
        <v>210</v>
      </c>
      <c r="I15" s="29"/>
      <c r="J15" s="22"/>
    </row>
    <row r="16" spans="1:10" s="1" customFormat="1" ht="6" customHeight="1" thickBot="1" x14ac:dyDescent="0.3">
      <c r="A16" s="66" t="s">
        <v>16</v>
      </c>
      <c r="B16" s="67"/>
      <c r="C16" s="67"/>
      <c r="D16" s="67"/>
      <c r="E16" s="67"/>
      <c r="F16" s="67"/>
      <c r="G16" s="67"/>
      <c r="H16" s="67"/>
      <c r="I16" s="68"/>
      <c r="J16" s="69"/>
    </row>
    <row r="17" spans="1:10" s="1" customFormat="1" ht="24.95" customHeight="1" x14ac:dyDescent="0.25">
      <c r="A17" s="16"/>
      <c r="B17" s="14"/>
      <c r="C17" s="8"/>
      <c r="D17" s="3"/>
      <c r="E17" s="3"/>
      <c r="F17" s="3"/>
      <c r="G17" s="42"/>
      <c r="H17" s="26"/>
      <c r="I17" s="27"/>
      <c r="J17" s="20"/>
    </row>
    <row r="18" spans="1:10" s="1" customFormat="1" ht="24.95" customHeight="1" x14ac:dyDescent="0.25">
      <c r="A18" s="17"/>
      <c r="B18" s="14"/>
      <c r="C18" s="8"/>
      <c r="D18" s="3"/>
      <c r="E18" s="3"/>
      <c r="F18" s="3"/>
      <c r="G18" s="42"/>
      <c r="H18" s="26"/>
      <c r="I18" s="28">
        <f>SUM(H17:H20)</f>
        <v>0</v>
      </c>
      <c r="J18" s="21"/>
    </row>
    <row r="19" spans="1:10" s="1" customFormat="1" ht="30" customHeight="1" x14ac:dyDescent="0.25">
      <c r="A19" s="17"/>
      <c r="B19" s="14"/>
      <c r="C19" s="8"/>
      <c r="D19" s="3"/>
      <c r="E19" s="3"/>
      <c r="F19" s="3"/>
      <c r="G19" s="42"/>
      <c r="H19" s="26"/>
      <c r="I19" s="28"/>
      <c r="J19" s="21"/>
    </row>
    <row r="20" spans="1:10" s="1" customFormat="1" ht="30" customHeight="1" thickBot="1" x14ac:dyDescent="0.3">
      <c r="A20" s="18"/>
      <c r="B20" s="14"/>
      <c r="C20" s="8"/>
      <c r="D20" s="3"/>
      <c r="E20" s="3"/>
      <c r="F20" s="3"/>
      <c r="G20" s="42"/>
      <c r="H20" s="26"/>
      <c r="I20" s="29"/>
      <c r="J20" s="22"/>
    </row>
    <row r="21" spans="1:10" s="1" customFormat="1" ht="30" customHeight="1" x14ac:dyDescent="0.25">
      <c r="A21" s="33"/>
      <c r="B21" s="34"/>
      <c r="C21" s="34"/>
      <c r="D21" s="33"/>
      <c r="E21" s="33"/>
      <c r="F21" s="33"/>
      <c r="G21" s="33"/>
      <c r="H21" s="35"/>
      <c r="I21" s="35"/>
      <c r="J21" s="34"/>
    </row>
    <row r="22" spans="1:10" s="1" customFormat="1" ht="30" customHeight="1" x14ac:dyDescent="0.25">
      <c r="A22" s="33"/>
      <c r="B22" s="34"/>
      <c r="C22" s="34"/>
      <c r="D22" s="33"/>
      <c r="E22" s="33"/>
      <c r="F22" s="33"/>
      <c r="G22" s="33"/>
      <c r="H22" s="35"/>
      <c r="I22" s="35"/>
      <c r="J22" s="34"/>
    </row>
    <row r="23" spans="1:10" s="1" customFormat="1" ht="24.95" customHeight="1" thickBot="1" x14ac:dyDescent="0.45">
      <c r="A23" s="15" t="s">
        <v>11</v>
      </c>
      <c r="B23" s="23" t="s">
        <v>0</v>
      </c>
      <c r="C23" s="23" t="s">
        <v>12</v>
      </c>
      <c r="D23" s="13" t="s">
        <v>1</v>
      </c>
      <c r="E23" s="13"/>
      <c r="F23" s="13" t="s">
        <v>3</v>
      </c>
      <c r="G23" s="13"/>
      <c r="H23" s="24" t="s">
        <v>8</v>
      </c>
      <c r="I23" s="25" t="s">
        <v>13</v>
      </c>
      <c r="J23" s="19" t="s">
        <v>9</v>
      </c>
    </row>
    <row r="24" spans="1:10" s="1" customFormat="1" ht="24.95" customHeight="1" x14ac:dyDescent="0.25">
      <c r="A24" s="16"/>
      <c r="B24" s="14"/>
      <c r="C24" s="8"/>
      <c r="D24" s="3"/>
      <c r="E24" s="3"/>
      <c r="F24" s="3"/>
      <c r="G24" s="42"/>
      <c r="H24" s="26"/>
      <c r="I24" s="27"/>
      <c r="J24" s="20"/>
    </row>
    <row r="25" spans="1:10" s="1" customFormat="1" ht="24.95" customHeight="1" x14ac:dyDescent="0.25">
      <c r="A25" s="17"/>
      <c r="B25" s="14"/>
      <c r="C25" s="8"/>
      <c r="D25" s="3"/>
      <c r="E25" s="3"/>
      <c r="F25" s="3"/>
      <c r="G25" s="42"/>
      <c r="H25" s="26"/>
      <c r="I25" s="28">
        <f>SUM(H24:H27)</f>
        <v>0</v>
      </c>
      <c r="J25" s="21"/>
    </row>
    <row r="26" spans="1:10" s="1" customFormat="1" ht="24.95" customHeight="1" x14ac:dyDescent="0.25">
      <c r="A26" s="17"/>
      <c r="B26" s="14"/>
      <c r="C26" s="8"/>
      <c r="D26" s="3"/>
      <c r="E26" s="3"/>
      <c r="F26" s="3"/>
      <c r="G26" s="42"/>
      <c r="H26" s="26"/>
      <c r="I26" s="28"/>
      <c r="J26" s="21"/>
    </row>
    <row r="27" spans="1:10" s="1" customFormat="1" ht="24.95" customHeight="1" thickBot="1" x14ac:dyDescent="0.3">
      <c r="A27" s="18"/>
      <c r="B27" s="14"/>
      <c r="C27" s="8"/>
      <c r="D27" s="3"/>
      <c r="E27" s="3"/>
      <c r="F27" s="3"/>
      <c r="G27" s="42"/>
      <c r="H27" s="26"/>
      <c r="I27" s="29"/>
      <c r="J27" s="22"/>
    </row>
    <row r="28" spans="1:10" s="1" customFormat="1" ht="6" customHeight="1" thickBot="1" x14ac:dyDescent="0.3">
      <c r="A28" s="66"/>
      <c r="B28" s="67"/>
      <c r="C28" s="67"/>
      <c r="D28" s="67"/>
      <c r="E28" s="67"/>
      <c r="F28" s="67"/>
      <c r="G28" s="67"/>
      <c r="H28" s="67"/>
      <c r="I28" s="68"/>
      <c r="J28" s="69"/>
    </row>
    <row r="29" spans="1:10" s="1" customFormat="1" ht="24.95" customHeight="1" x14ac:dyDescent="0.25">
      <c r="A29" s="16"/>
      <c r="B29" s="14"/>
      <c r="C29" s="8"/>
      <c r="D29" s="3"/>
      <c r="E29" s="3"/>
      <c r="F29" s="3"/>
      <c r="G29" s="42"/>
      <c r="H29" s="26"/>
      <c r="I29" s="27"/>
      <c r="J29" s="20"/>
    </row>
    <row r="30" spans="1:10" s="1" customFormat="1" ht="24.95" customHeight="1" x14ac:dyDescent="0.25">
      <c r="A30" s="17"/>
      <c r="B30" s="14"/>
      <c r="C30" s="8"/>
      <c r="D30" s="3"/>
      <c r="E30" s="3"/>
      <c r="F30" s="3"/>
      <c r="G30" s="42"/>
      <c r="H30" s="26"/>
      <c r="I30" s="28">
        <f>SUM(H29:H32)</f>
        <v>0</v>
      </c>
      <c r="J30" s="21"/>
    </row>
    <row r="31" spans="1:10" s="1" customFormat="1" ht="24.95" customHeight="1" x14ac:dyDescent="0.25">
      <c r="A31" s="17"/>
      <c r="B31" s="14"/>
      <c r="C31" s="8"/>
      <c r="D31" s="3"/>
      <c r="E31" s="3"/>
      <c r="F31" s="3"/>
      <c r="G31" s="42"/>
      <c r="H31" s="26"/>
      <c r="I31" s="28"/>
      <c r="J31" s="21"/>
    </row>
    <row r="32" spans="1:10" s="1" customFormat="1" ht="24.95" customHeight="1" thickBot="1" x14ac:dyDescent="0.3">
      <c r="A32" s="18"/>
      <c r="B32" s="14"/>
      <c r="C32" s="8"/>
      <c r="D32" s="3"/>
      <c r="E32" s="3"/>
      <c r="F32" s="3"/>
      <c r="G32" s="42"/>
      <c r="H32" s="26"/>
      <c r="I32" s="29"/>
      <c r="J32" s="22"/>
    </row>
    <row r="33" spans="1:10" s="1" customFormat="1" ht="6" customHeight="1" thickBot="1" x14ac:dyDescent="0.3">
      <c r="A33" s="66"/>
      <c r="B33" s="67"/>
      <c r="C33" s="67"/>
      <c r="D33" s="67"/>
      <c r="E33" s="67"/>
      <c r="F33" s="67"/>
      <c r="G33" s="67"/>
      <c r="H33" s="67"/>
      <c r="I33" s="68"/>
      <c r="J33" s="69"/>
    </row>
    <row r="34" spans="1:10" s="1" customFormat="1" ht="24.95" customHeight="1" x14ac:dyDescent="0.25">
      <c r="A34" s="16"/>
      <c r="B34" s="14"/>
      <c r="C34" s="8"/>
      <c r="D34" s="3"/>
      <c r="E34" s="3"/>
      <c r="F34" s="3"/>
      <c r="G34" s="42"/>
      <c r="H34" s="26"/>
      <c r="I34" s="27"/>
      <c r="J34" s="20"/>
    </row>
    <row r="35" spans="1:10" s="1" customFormat="1" ht="24.95" customHeight="1" x14ac:dyDescent="0.25">
      <c r="A35" s="17"/>
      <c r="B35" s="14"/>
      <c r="C35" s="8"/>
      <c r="D35" s="3"/>
      <c r="E35" s="3"/>
      <c r="F35" s="3"/>
      <c r="G35" s="42"/>
      <c r="H35" s="26"/>
      <c r="I35" s="28">
        <f>SUM(H34:H37)</f>
        <v>0</v>
      </c>
      <c r="J35" s="21"/>
    </row>
    <row r="36" spans="1:10" s="1" customFormat="1" ht="24.95" customHeight="1" x14ac:dyDescent="0.25">
      <c r="A36" s="17"/>
      <c r="B36" s="14"/>
      <c r="C36" s="8"/>
      <c r="D36" s="3"/>
      <c r="E36" s="3"/>
      <c r="F36" s="3"/>
      <c r="G36" s="42"/>
      <c r="H36" s="26"/>
      <c r="I36" s="28"/>
      <c r="J36" s="21"/>
    </row>
    <row r="37" spans="1:10" s="1" customFormat="1" ht="24.95" customHeight="1" thickBot="1" x14ac:dyDescent="0.3">
      <c r="A37" s="18"/>
      <c r="B37" s="14"/>
      <c r="C37" s="8"/>
      <c r="D37" s="3"/>
      <c r="E37" s="3"/>
      <c r="F37" s="3"/>
      <c r="G37" s="42"/>
      <c r="H37" s="26"/>
      <c r="I37" s="29"/>
      <c r="J37" s="22"/>
    </row>
    <row r="38" spans="1:10" s="1" customFormat="1" ht="6" customHeight="1" thickBot="1" x14ac:dyDescent="0.3">
      <c r="A38" s="66"/>
      <c r="B38" s="67"/>
      <c r="C38" s="67"/>
      <c r="D38" s="67"/>
      <c r="E38" s="67"/>
      <c r="F38" s="67"/>
      <c r="G38" s="67"/>
      <c r="H38" s="67"/>
      <c r="I38" s="68"/>
      <c r="J38" s="69"/>
    </row>
    <row r="39" spans="1:10" s="1" customFormat="1" ht="24.95" customHeight="1" x14ac:dyDescent="0.25">
      <c r="A39" s="16"/>
      <c r="B39" s="14"/>
      <c r="C39" s="8"/>
      <c r="D39" s="3"/>
      <c r="E39" s="3"/>
      <c r="F39" s="3"/>
      <c r="G39" s="42"/>
      <c r="H39" s="26"/>
      <c r="I39" s="27"/>
      <c r="J39" s="20"/>
    </row>
    <row r="40" spans="1:10" s="1" customFormat="1" ht="24.95" customHeight="1" x14ac:dyDescent="0.25">
      <c r="A40" s="17"/>
      <c r="B40" s="14"/>
      <c r="C40" s="8"/>
      <c r="D40" s="3"/>
      <c r="E40" s="3"/>
      <c r="F40" s="3"/>
      <c r="G40" s="42"/>
      <c r="H40" s="26"/>
      <c r="I40" s="28">
        <f>SUM(H39:H42)</f>
        <v>0</v>
      </c>
      <c r="J40" s="21"/>
    </row>
    <row r="41" spans="1:10" s="1" customFormat="1" ht="30" customHeight="1" x14ac:dyDescent="0.25">
      <c r="A41" s="17"/>
      <c r="B41" s="14"/>
      <c r="C41" s="8"/>
      <c r="D41" s="3"/>
      <c r="E41" s="3"/>
      <c r="F41" s="3"/>
      <c r="G41" s="42"/>
      <c r="H41" s="26"/>
      <c r="I41" s="28"/>
      <c r="J41" s="21"/>
    </row>
    <row r="42" spans="1:10" s="1" customFormat="1" ht="30" customHeight="1" thickBot="1" x14ac:dyDescent="0.3">
      <c r="A42" s="18"/>
      <c r="B42" s="14"/>
      <c r="C42" s="8"/>
      <c r="D42" s="3"/>
      <c r="E42" s="3"/>
      <c r="F42" s="3"/>
      <c r="G42" s="42"/>
      <c r="H42" s="26"/>
      <c r="I42" s="29"/>
      <c r="J42" s="22"/>
    </row>
    <row r="44" spans="1:10" ht="15.75" x14ac:dyDescent="0.25">
      <c r="A44" s="33"/>
      <c r="B44" s="34"/>
      <c r="C44" s="34"/>
      <c r="D44" s="33"/>
      <c r="E44" s="33"/>
      <c r="F44" s="33"/>
      <c r="G44" s="33"/>
      <c r="H44" s="35"/>
      <c r="I44" s="35"/>
      <c r="J44" s="34"/>
    </row>
    <row r="45" spans="1:10" ht="20.25" thickBot="1" x14ac:dyDescent="0.45">
      <c r="A45" s="15" t="s">
        <v>11</v>
      </c>
      <c r="B45" s="23" t="s">
        <v>0</v>
      </c>
      <c r="C45" s="23" t="s">
        <v>12</v>
      </c>
      <c r="D45" s="13" t="s">
        <v>1</v>
      </c>
      <c r="E45" s="13"/>
      <c r="F45" s="13" t="s">
        <v>3</v>
      </c>
      <c r="G45" s="13"/>
      <c r="H45" s="24" t="s">
        <v>8</v>
      </c>
      <c r="I45" s="25" t="s">
        <v>13</v>
      </c>
      <c r="J45" s="19" t="s">
        <v>9</v>
      </c>
    </row>
    <row r="46" spans="1:10" ht="30" customHeight="1" x14ac:dyDescent="0.25">
      <c r="A46" s="16"/>
      <c r="B46" s="14"/>
      <c r="C46" s="8"/>
      <c r="D46" s="3"/>
      <c r="E46" s="3"/>
      <c r="F46" s="3"/>
      <c r="G46" s="42"/>
      <c r="H46" s="26"/>
      <c r="I46" s="27"/>
      <c r="J46" s="20"/>
    </row>
    <row r="47" spans="1:10" ht="30" customHeight="1" x14ac:dyDescent="0.25">
      <c r="A47" s="17"/>
      <c r="B47" s="14"/>
      <c r="C47" s="8"/>
      <c r="D47" s="3"/>
      <c r="E47" s="3"/>
      <c r="F47" s="3"/>
      <c r="G47" s="42"/>
      <c r="H47" s="26"/>
      <c r="I47" s="28">
        <f>SUM(H46:H49)</f>
        <v>0</v>
      </c>
      <c r="J47" s="21"/>
    </row>
    <row r="48" spans="1:10" ht="30" customHeight="1" x14ac:dyDescent="0.25">
      <c r="A48" s="17"/>
      <c r="B48" s="14"/>
      <c r="C48" s="8"/>
      <c r="D48" s="3"/>
      <c r="E48" s="3"/>
      <c r="F48" s="3"/>
      <c r="G48" s="42"/>
      <c r="H48" s="26"/>
      <c r="I48" s="28"/>
      <c r="J48" s="21"/>
    </row>
    <row r="49" spans="1:10" ht="29.25" customHeight="1" thickBot="1" x14ac:dyDescent="0.3">
      <c r="A49" s="18"/>
      <c r="B49" s="14"/>
      <c r="C49" s="8"/>
      <c r="D49" s="3"/>
      <c r="E49" s="3"/>
      <c r="F49" s="3"/>
      <c r="G49" s="42"/>
      <c r="H49" s="26"/>
      <c r="I49" s="29"/>
      <c r="J49" s="22"/>
    </row>
    <row r="50" spans="1:10" ht="5.25" customHeight="1" thickBot="1" x14ac:dyDescent="0.3">
      <c r="A50" s="66"/>
      <c r="B50" s="67"/>
      <c r="C50" s="67"/>
      <c r="D50" s="67"/>
      <c r="E50" s="67"/>
      <c r="F50" s="67"/>
      <c r="G50" s="67"/>
      <c r="H50" s="67"/>
      <c r="I50" s="68"/>
      <c r="J50" s="69"/>
    </row>
    <row r="51" spans="1:10" ht="30" customHeight="1" x14ac:dyDescent="0.25">
      <c r="A51" s="16"/>
      <c r="B51" s="14"/>
      <c r="C51" s="8"/>
      <c r="D51" s="3"/>
      <c r="E51" s="3"/>
      <c r="F51" s="3"/>
      <c r="G51" s="42"/>
      <c r="H51" s="26"/>
      <c r="I51" s="27"/>
      <c r="J51" s="20"/>
    </row>
    <row r="52" spans="1:10" ht="30" customHeight="1" x14ac:dyDescent="0.25">
      <c r="A52" s="17"/>
      <c r="B52" s="14"/>
      <c r="C52" s="8"/>
      <c r="D52" s="3"/>
      <c r="E52" s="3"/>
      <c r="F52" s="3"/>
      <c r="G52" s="42"/>
      <c r="H52" s="26"/>
      <c r="I52" s="28">
        <f>SUM(H51:H54)</f>
        <v>0</v>
      </c>
      <c r="J52" s="21"/>
    </row>
    <row r="53" spans="1:10" ht="30.75" customHeight="1" x14ac:dyDescent="0.25">
      <c r="A53" s="17"/>
      <c r="B53" s="14"/>
      <c r="C53" s="8"/>
      <c r="D53" s="3"/>
      <c r="E53" s="3"/>
      <c r="F53" s="3"/>
      <c r="G53" s="42"/>
      <c r="H53" s="26"/>
      <c r="I53" s="28"/>
      <c r="J53" s="21"/>
    </row>
    <row r="54" spans="1:10" ht="30.75" customHeight="1" thickBot="1" x14ac:dyDescent="0.3">
      <c r="A54" s="18"/>
      <c r="B54" s="14"/>
      <c r="C54" s="8"/>
      <c r="D54" s="3"/>
      <c r="E54" s="3"/>
      <c r="F54" s="3"/>
      <c r="G54" s="42"/>
      <c r="H54" s="26"/>
      <c r="I54" s="29"/>
      <c r="J54" s="22"/>
    </row>
    <row r="55" spans="1:10" ht="6" customHeight="1" thickBot="1" x14ac:dyDescent="0.3">
      <c r="A55" s="66"/>
      <c r="B55" s="67"/>
      <c r="C55" s="67"/>
      <c r="D55" s="67"/>
      <c r="E55" s="67"/>
      <c r="F55" s="67"/>
      <c r="G55" s="67"/>
      <c r="H55" s="67"/>
      <c r="I55" s="68"/>
      <c r="J55" s="69"/>
    </row>
    <row r="56" spans="1:10" ht="24.6" customHeight="1" x14ac:dyDescent="0.25">
      <c r="A56" s="16"/>
      <c r="B56" s="14"/>
      <c r="C56" s="8"/>
      <c r="D56" s="3"/>
      <c r="E56" s="3"/>
      <c r="F56" s="3"/>
      <c r="G56" s="42"/>
      <c r="H56" s="26"/>
      <c r="I56" s="27"/>
      <c r="J56" s="20"/>
    </row>
    <row r="57" spans="1:10" ht="24.6" customHeight="1" x14ac:dyDescent="0.25">
      <c r="A57" s="17"/>
      <c r="B57" s="14"/>
      <c r="C57" s="8"/>
      <c r="D57" s="3"/>
      <c r="E57" s="3"/>
      <c r="F57" s="3"/>
      <c r="G57" s="42"/>
      <c r="H57" s="26"/>
      <c r="I57" s="28">
        <f>SUM(H56:H59)</f>
        <v>0</v>
      </c>
      <c r="J57" s="21"/>
    </row>
    <row r="58" spans="1:10" ht="24.6" customHeight="1" x14ac:dyDescent="0.25">
      <c r="A58" s="17"/>
      <c r="B58" s="14"/>
      <c r="C58" s="8"/>
      <c r="D58" s="3"/>
      <c r="E58" s="3"/>
      <c r="F58" s="3"/>
      <c r="G58" s="42"/>
      <c r="H58" s="26"/>
      <c r="I58" s="28"/>
      <c r="J58" s="21"/>
    </row>
    <row r="59" spans="1:10" ht="24.6" customHeight="1" thickBot="1" x14ac:dyDescent="0.3">
      <c r="A59" s="18"/>
      <c r="B59" s="14"/>
      <c r="C59" s="8"/>
      <c r="D59" s="3"/>
      <c r="E59" s="3"/>
      <c r="F59" s="3"/>
      <c r="G59" s="42"/>
      <c r="H59" s="26"/>
      <c r="I59" s="29"/>
      <c r="J59" s="22"/>
    </row>
    <row r="60" spans="1:10" ht="4.5" customHeight="1" thickBot="1" x14ac:dyDescent="0.3">
      <c r="A60" s="66"/>
      <c r="B60" s="67"/>
      <c r="C60" s="67"/>
      <c r="D60" s="67"/>
      <c r="E60" s="67"/>
      <c r="F60" s="67"/>
      <c r="G60" s="67"/>
      <c r="H60" s="67"/>
      <c r="I60" s="68"/>
      <c r="J60" s="69"/>
    </row>
    <row r="61" spans="1:10" ht="24.6" customHeight="1" x14ac:dyDescent="0.25">
      <c r="A61" s="16"/>
      <c r="B61" s="14"/>
      <c r="C61" s="8"/>
      <c r="D61" s="3"/>
      <c r="E61" s="3"/>
      <c r="F61" s="3"/>
      <c r="G61" s="42"/>
      <c r="H61" s="26"/>
      <c r="I61" s="27"/>
      <c r="J61" s="20"/>
    </row>
    <row r="62" spans="1:10" ht="24.6" customHeight="1" x14ac:dyDescent="0.25">
      <c r="A62" s="17"/>
      <c r="B62" s="14"/>
      <c r="C62" s="8"/>
      <c r="D62" s="3"/>
      <c r="E62" s="3"/>
      <c r="F62" s="3"/>
      <c r="G62" s="42"/>
      <c r="H62" s="26"/>
      <c r="I62" s="28">
        <f>SUM(H61:H64)</f>
        <v>0</v>
      </c>
      <c r="J62" s="21"/>
    </row>
    <row r="63" spans="1:10" ht="24.6" customHeight="1" x14ac:dyDescent="0.25">
      <c r="A63" s="17"/>
      <c r="B63" s="14"/>
      <c r="C63" s="8"/>
      <c r="D63" s="3"/>
      <c r="E63" s="3"/>
      <c r="F63" s="3"/>
      <c r="G63" s="42"/>
      <c r="H63" s="26"/>
      <c r="I63" s="28"/>
      <c r="J63" s="21"/>
    </row>
    <row r="64" spans="1:10" ht="24.6" customHeight="1" thickBot="1" x14ac:dyDescent="0.3">
      <c r="A64" s="18"/>
      <c r="B64" s="14"/>
      <c r="C64" s="8"/>
      <c r="D64" s="3"/>
      <c r="E64" s="3"/>
      <c r="F64" s="3"/>
      <c r="G64" s="42"/>
      <c r="H64" s="26"/>
      <c r="I64" s="29"/>
      <c r="J64" s="22"/>
    </row>
  </sheetData>
  <mergeCells count="9">
    <mergeCell ref="A50:J50"/>
    <mergeCell ref="A55:J55"/>
    <mergeCell ref="A60:J60"/>
    <mergeCell ref="A38:J38"/>
    <mergeCell ref="A6:J6"/>
    <mergeCell ref="A11:J11"/>
    <mergeCell ref="A16:J16"/>
    <mergeCell ref="A28:J28"/>
    <mergeCell ref="A33:J33"/>
  </mergeCells>
  <pageMargins left="0.7" right="0.7" top="0.75" bottom="0.75" header="0.3" footer="0.3"/>
  <pageSetup paperSize="9" orientation="landscape" horizontalDpi="360" verticalDpi="360" r:id="rId1"/>
  <headerFooter>
    <oddHeader>&amp;L&amp;"-,Bold"&amp;12TEAM QUEST&amp;C&amp;"-,Bold"&amp;12OPEN</oddHeader>
    <oddFooter>&amp;CHarolds Park Farm RC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Class1</vt:lpstr>
      <vt:lpstr>Class 2</vt:lpstr>
      <vt:lpstr>Class 3</vt:lpstr>
      <vt:lpstr>Class 4</vt:lpstr>
      <vt:lpstr>Class 5</vt:lpstr>
      <vt:lpstr>Class 6</vt:lpstr>
      <vt:lpstr>Class 7</vt:lpstr>
      <vt:lpstr>Open</vt:lpstr>
      <vt:lpstr>'Class 2'!Print_Area</vt:lpstr>
      <vt:lpstr>'Class 3'!Print_Area</vt:lpstr>
      <vt:lpstr>'Class 4'!Print_Area</vt:lpstr>
      <vt:lpstr>'Class 5'!Print_Area</vt:lpstr>
      <vt:lpstr>'Class 6'!Print_Area</vt:lpstr>
      <vt:lpstr>'Class 7'!Print_Area</vt:lpstr>
      <vt:lpstr>Class1!Print_Area</vt:lpstr>
      <vt:lpstr>Open!Print_Area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Neil</cp:lastModifiedBy>
  <cp:lastPrinted>2021-05-23T16:41:55Z</cp:lastPrinted>
  <dcterms:created xsi:type="dcterms:W3CDTF">2013-10-27T09:18:44Z</dcterms:created>
  <dcterms:modified xsi:type="dcterms:W3CDTF">2021-05-23T16:47:50Z</dcterms:modified>
</cp:coreProperties>
</file>