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hows 2023\20230422 Quest\"/>
    </mc:Choice>
  </mc:AlternateContent>
  <xr:revisionPtr revIDLastSave="0" documentId="8_{4FD3EB7A-2183-49FD-9B6A-EBD8C9EC0F34}" xr6:coauthVersionLast="47" xr6:coauthVersionMax="47" xr10:uidLastSave="{00000000-0000-0000-0000-000000000000}"/>
  <bookViews>
    <workbookView xWindow="-120" yWindow="-120" windowWidth="20730" windowHeight="11160" tabRatio="745" activeTab="6" xr2:uid="{00000000-000D-0000-FFFF-FFFF00000000}"/>
  </bookViews>
  <sheets>
    <sheet name="Class1" sheetId="6" r:id="rId1"/>
    <sheet name="Class 2" sheetId="18" r:id="rId2"/>
    <sheet name="Class 3" sheetId="19" r:id="rId3"/>
    <sheet name="Class 4" sheetId="20" r:id="rId4"/>
    <sheet name="Class 5" sheetId="21" r:id="rId5"/>
    <sheet name="Class 6" sheetId="22" r:id="rId6"/>
    <sheet name="Class 7" sheetId="16" r:id="rId7"/>
  </sheets>
  <calcPr calcId="181029"/>
</workbook>
</file>

<file path=xl/calcChain.xml><?xml version="1.0" encoding="utf-8"?>
<calcChain xmlns="http://schemas.openxmlformats.org/spreadsheetml/2006/main">
  <c r="I2" i="16" l="1"/>
  <c r="J3" i="22"/>
  <c r="J4" i="22"/>
  <c r="J2" i="22"/>
  <c r="J3" i="21"/>
  <c r="J2" i="21"/>
  <c r="J4" i="20"/>
  <c r="J3" i="20"/>
  <c r="J6" i="20"/>
  <c r="J9" i="20"/>
  <c r="J8" i="20"/>
  <c r="J12" i="20"/>
  <c r="J7" i="20"/>
  <c r="J13" i="20"/>
  <c r="J11" i="20"/>
  <c r="J10" i="20"/>
  <c r="J2" i="20"/>
  <c r="J5" i="20"/>
  <c r="J10" i="19"/>
  <c r="J4" i="19"/>
  <c r="J9" i="19"/>
  <c r="J11" i="19"/>
  <c r="J2" i="19"/>
  <c r="J6" i="19"/>
  <c r="J7" i="19"/>
  <c r="J8" i="19"/>
  <c r="J3" i="19"/>
  <c r="J5" i="19"/>
  <c r="J4" i="18"/>
  <c r="J5" i="18"/>
  <c r="J8" i="18"/>
  <c r="J7" i="18"/>
  <c r="J6" i="18"/>
  <c r="J3" i="18"/>
  <c r="J2" i="18"/>
  <c r="J9" i="18"/>
  <c r="J2" i="6"/>
  <c r="J3" i="6"/>
  <c r="J4" i="6"/>
</calcChain>
</file>

<file path=xl/sharedStrings.xml><?xml version="1.0" encoding="utf-8"?>
<sst xmlns="http://schemas.openxmlformats.org/spreadsheetml/2006/main" count="286" uniqueCount="101">
  <si>
    <t>No</t>
  </si>
  <si>
    <t>Rider</t>
  </si>
  <si>
    <t>BD No</t>
  </si>
  <si>
    <t>Horse</t>
  </si>
  <si>
    <t>Reg No</t>
  </si>
  <si>
    <t>Section</t>
  </si>
  <si>
    <t>Score</t>
  </si>
  <si>
    <t>Coll</t>
  </si>
  <si>
    <t>Percent</t>
  </si>
  <si>
    <t>Place</t>
  </si>
  <si>
    <t>Team</t>
  </si>
  <si>
    <t>Open / Under 21</t>
  </si>
  <si>
    <t>121</t>
  </si>
  <si>
    <t>Christina Nichols</t>
  </si>
  <si>
    <t>119</t>
  </si>
  <si>
    <t>Kate Rogers</t>
  </si>
  <si>
    <t>102</t>
  </si>
  <si>
    <t>Florence East</t>
  </si>
  <si>
    <t>Clover Hill Bruse</t>
  </si>
  <si>
    <t>You go glen-coco</t>
  </si>
  <si>
    <t/>
  </si>
  <si>
    <t>Unaffiliated</t>
  </si>
  <si>
    <t>110</t>
  </si>
  <si>
    <t>Bryony Kelso</t>
  </si>
  <si>
    <t>1925517</t>
  </si>
  <si>
    <t>Tylerscross Mackintosh</t>
  </si>
  <si>
    <t>1942004</t>
  </si>
  <si>
    <t>106</t>
  </si>
  <si>
    <t>Jacqui Bentley</t>
  </si>
  <si>
    <t>101</t>
  </si>
  <si>
    <t>Angie Rea</t>
  </si>
  <si>
    <t>Lockhinge Camelot</t>
  </si>
  <si>
    <t>Tireinon Challenger</t>
  </si>
  <si>
    <t>1924613</t>
  </si>
  <si>
    <t>1948788</t>
  </si>
  <si>
    <t>1921207</t>
  </si>
  <si>
    <t>1945071</t>
  </si>
  <si>
    <t>124</t>
  </si>
  <si>
    <t>Dawn Andrews</t>
  </si>
  <si>
    <t>122</t>
  </si>
  <si>
    <t>Natasha Callaghan</t>
  </si>
  <si>
    <t>111</t>
  </si>
  <si>
    <t>Bethia Noble</t>
  </si>
  <si>
    <t>Ritas Last</t>
  </si>
  <si>
    <t>Laybalands fly by night</t>
  </si>
  <si>
    <t>Moonlit Cassipeia</t>
  </si>
  <si>
    <t>153672</t>
  </si>
  <si>
    <t>125</t>
  </si>
  <si>
    <t>Heidi Menhinick</t>
  </si>
  <si>
    <t>120</t>
  </si>
  <si>
    <t>Rhiannon Lawson</t>
  </si>
  <si>
    <t>117</t>
  </si>
  <si>
    <t>Scott Allen</t>
  </si>
  <si>
    <t>109</t>
  </si>
  <si>
    <t>Victoria Webb</t>
  </si>
  <si>
    <t>107</t>
  </si>
  <si>
    <t>Scott Alan</t>
  </si>
  <si>
    <t>104</t>
  </si>
  <si>
    <t>Emma Woolhouse</t>
  </si>
  <si>
    <t>103</t>
  </si>
  <si>
    <t>Nathalie Britton</t>
  </si>
  <si>
    <t>Enniscrone Boy</t>
  </si>
  <si>
    <t>Wynter of bellhouse</t>
  </si>
  <si>
    <t>Kallistalodge Mr Man</t>
  </si>
  <si>
    <t>Prelude Z</t>
  </si>
  <si>
    <t>Harry</t>
  </si>
  <si>
    <t>Ballydavid Is Feidir Lei</t>
  </si>
  <si>
    <t>129623</t>
  </si>
  <si>
    <t>113</t>
  </si>
  <si>
    <t>Sienna Farrell</t>
  </si>
  <si>
    <t>VC ETOILE DE VALENCIO</t>
  </si>
  <si>
    <t>1925224</t>
  </si>
  <si>
    <t xml:space="preserve"> Quest Under 21</t>
  </si>
  <si>
    <t>Quest Under 21</t>
  </si>
  <si>
    <t xml:space="preserve"> Quest Open</t>
  </si>
  <si>
    <t>115</t>
  </si>
  <si>
    <t>Beth Kelso</t>
  </si>
  <si>
    <t>Tylers cross mackintosh</t>
  </si>
  <si>
    <t>1713002</t>
  </si>
  <si>
    <t>Quest Open</t>
  </si>
  <si>
    <t>116</t>
  </si>
  <si>
    <t>Izzy Hibbert</t>
  </si>
  <si>
    <t>114</t>
  </si>
  <si>
    <t>Gwen Norris</t>
  </si>
  <si>
    <t>108</t>
  </si>
  <si>
    <t>Julia Cavanagh</t>
  </si>
  <si>
    <t>Ozzy</t>
  </si>
  <si>
    <t>Shania Miller</t>
  </si>
  <si>
    <t>112</t>
  </si>
  <si>
    <t>Nicola Peak</t>
  </si>
  <si>
    <t>Ranger</t>
  </si>
  <si>
    <t>Senior</t>
  </si>
  <si>
    <t>105</t>
  </si>
  <si>
    <t>Sam Bisset</t>
  </si>
  <si>
    <t>The Prankster</t>
  </si>
  <si>
    <t>Junior</t>
  </si>
  <si>
    <t>Troy</t>
  </si>
  <si>
    <t>Melody</t>
  </si>
  <si>
    <t>Rio</t>
  </si>
  <si>
    <t>Wensley of bellhouse</t>
  </si>
  <si>
    <t>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</si>
</sst>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166" fontId="2" fillId="2" borderId="1" xfId="0" applyNumberFormat="1" applyFont="1" applyFill="1" applyBorder="1"/>
    <xf numFmtId="166" fontId="1" fillId="0" borderId="1" xfId="0" applyNumberFormat="1" applyFont="1" applyBorder="1"/>
    <xf numFmtId="166" fontId="1" fillId="0" borderId="0" xfId="0" applyNumberFormat="1" applyFon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10"/>
  <sheetViews>
    <sheetView view="pageLayout" zoomScaleNormal="100" workbookViewId="0">
      <selection activeCell="B7" sqref="B7"/>
    </sheetView>
  </sheetViews>
  <sheetFormatPr defaultRowHeight="15" x14ac:dyDescent="0.25"/>
  <cols>
    <col min="1" max="1" width="4.42578125" bestFit="1" customWidth="1"/>
    <col min="2" max="2" width="21.5703125" customWidth="1"/>
    <col min="3" max="3" width="8.140625" style="10" customWidth="1"/>
    <col min="4" max="4" width="21.7109375" customWidth="1"/>
    <col min="5" max="5" width="7.42578125" customWidth="1"/>
    <col min="6" max="6" width="26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7" bestFit="1" customWidth="1"/>
    <col min="11" max="11" width="7.42578125" customWidth="1"/>
  </cols>
  <sheetData>
    <row r="1" spans="1:11" ht="36" customHeight="1" x14ac:dyDescent="0.25">
      <c r="A1" s="13" t="s">
        <v>0</v>
      </c>
      <c r="B1" s="13" t="s">
        <v>1</v>
      </c>
      <c r="C1" s="15" t="s">
        <v>2</v>
      </c>
      <c r="D1" s="13" t="s">
        <v>3</v>
      </c>
      <c r="E1" s="13" t="s">
        <v>0</v>
      </c>
      <c r="F1" s="13" t="s">
        <v>10</v>
      </c>
      <c r="G1" s="13" t="s">
        <v>5</v>
      </c>
      <c r="H1" s="13" t="s">
        <v>6</v>
      </c>
      <c r="I1" s="13" t="s">
        <v>7</v>
      </c>
      <c r="J1" s="14" t="s">
        <v>8</v>
      </c>
      <c r="K1" s="13" t="s">
        <v>9</v>
      </c>
    </row>
    <row r="2" spans="1:11" ht="36" customHeight="1" x14ac:dyDescent="0.25">
      <c r="A2" s="11" t="s">
        <v>16</v>
      </c>
      <c r="B2" s="11" t="s">
        <v>17</v>
      </c>
      <c r="C2" s="11" t="s">
        <v>20</v>
      </c>
      <c r="D2" s="11" t="s">
        <v>19</v>
      </c>
      <c r="E2" s="3"/>
      <c r="F2" s="12" t="s">
        <v>21</v>
      </c>
      <c r="G2" s="3" t="s">
        <v>95</v>
      </c>
      <c r="H2" s="3">
        <v>143</v>
      </c>
      <c r="I2" s="3">
        <v>63</v>
      </c>
      <c r="J2" s="4">
        <f>+H2/2.3</f>
        <v>62.173913043478265</v>
      </c>
      <c r="K2" s="3">
        <v>1</v>
      </c>
    </row>
    <row r="3" spans="1:11" ht="36" customHeight="1" x14ac:dyDescent="0.25">
      <c r="A3" s="11" t="s">
        <v>14</v>
      </c>
      <c r="B3" s="11" t="s">
        <v>15</v>
      </c>
      <c r="C3" s="11" t="s">
        <v>20</v>
      </c>
      <c r="D3" s="11" t="s">
        <v>18</v>
      </c>
      <c r="E3" s="3"/>
      <c r="F3" s="12" t="s">
        <v>21</v>
      </c>
      <c r="G3" s="3"/>
      <c r="H3" s="3">
        <v>145.5</v>
      </c>
      <c r="I3" s="3">
        <v>64</v>
      </c>
      <c r="J3" s="4">
        <f>+H3/2.3</f>
        <v>63.260869565217398</v>
      </c>
      <c r="K3" s="3">
        <v>1</v>
      </c>
    </row>
    <row r="4" spans="1:11" ht="33.75" customHeight="1" x14ac:dyDescent="0.25">
      <c r="A4" s="11" t="s">
        <v>12</v>
      </c>
      <c r="B4" s="11" t="s">
        <v>13</v>
      </c>
      <c r="C4" s="11" t="s">
        <v>20</v>
      </c>
      <c r="D4" s="11" t="s">
        <v>96</v>
      </c>
      <c r="E4" s="3"/>
      <c r="F4" s="12" t="s">
        <v>21</v>
      </c>
      <c r="G4" s="3"/>
      <c r="H4" s="3">
        <v>139</v>
      </c>
      <c r="I4" s="3">
        <v>62</v>
      </c>
      <c r="J4" s="4">
        <f>+H4/2.3</f>
        <v>60.434782608695656</v>
      </c>
      <c r="K4" s="3">
        <v>2</v>
      </c>
    </row>
    <row r="5" spans="1:11" ht="15.75" x14ac:dyDescent="0.25">
      <c r="A5" s="1"/>
      <c r="B5" s="1"/>
      <c r="C5" s="9"/>
      <c r="D5" s="1"/>
      <c r="E5" s="1"/>
      <c r="F5" s="1"/>
      <c r="G5" s="1"/>
      <c r="H5" s="1"/>
      <c r="I5" s="1"/>
      <c r="J5" s="6"/>
      <c r="K5" s="1"/>
    </row>
    <row r="6" spans="1:11" ht="15.75" x14ac:dyDescent="0.25">
      <c r="A6" s="1"/>
      <c r="B6" s="1"/>
      <c r="C6" s="9"/>
      <c r="D6" s="1"/>
      <c r="E6" s="1"/>
      <c r="F6" s="1"/>
      <c r="G6" s="1"/>
      <c r="H6" s="1"/>
      <c r="I6" s="1"/>
      <c r="J6" s="6"/>
      <c r="K6" s="1"/>
    </row>
    <row r="7" spans="1:11" ht="15.75" x14ac:dyDescent="0.25">
      <c r="A7" s="1"/>
      <c r="B7" s="1"/>
      <c r="C7" s="9"/>
      <c r="D7" s="1"/>
      <c r="E7" s="1"/>
      <c r="F7" s="1"/>
      <c r="G7" s="1"/>
      <c r="H7" s="1"/>
      <c r="I7" s="1"/>
      <c r="J7" s="6"/>
      <c r="K7" s="1"/>
    </row>
    <row r="8" spans="1:11" ht="15.75" x14ac:dyDescent="0.25">
      <c r="A8" s="1"/>
      <c r="B8" s="1"/>
      <c r="C8" s="9"/>
      <c r="D8" s="1"/>
      <c r="E8" s="1"/>
      <c r="F8" s="1"/>
      <c r="G8" s="1"/>
      <c r="H8" s="1"/>
      <c r="I8" s="1"/>
      <c r="J8" s="6"/>
      <c r="K8" s="1"/>
    </row>
    <row r="9" spans="1:11" ht="15.75" x14ac:dyDescent="0.25">
      <c r="A9" s="1"/>
      <c r="B9" s="1"/>
      <c r="C9" s="9"/>
      <c r="D9" s="1"/>
      <c r="E9" s="1"/>
      <c r="F9" s="1"/>
      <c r="G9" s="1"/>
      <c r="H9" s="1"/>
      <c r="I9" s="1"/>
      <c r="J9" s="6"/>
      <c r="K9" s="1"/>
    </row>
    <row r="10" spans="1:11" ht="15.75" x14ac:dyDescent="0.25">
      <c r="A10" s="1"/>
      <c r="B10" s="1"/>
      <c r="C10" s="9"/>
      <c r="D10" s="1"/>
      <c r="E10" s="1"/>
      <c r="F10" s="1"/>
      <c r="G10" s="1"/>
      <c r="H10" s="1"/>
      <c r="I10" s="1"/>
      <c r="J10" s="6"/>
      <c r="K10" s="1"/>
    </row>
  </sheetData>
  <sortState xmlns:xlrd2="http://schemas.microsoft.com/office/spreadsheetml/2017/richdata2" ref="A2:K4">
    <sortCondition ref="G2:G4"/>
    <sortCondition descending="1" ref="H2:H4"/>
    <sortCondition descending="1" ref="I2:I4"/>
  </sortState>
  <pageMargins left="0.7" right="0.7" top="0.75" bottom="0.75" header="0.3" footer="0.3"/>
  <pageSetup paperSize="9" orientation="landscape" horizontalDpi="200" verticalDpi="200" r:id="rId1"/>
  <headerFooter>
    <oddHeader>&amp;L&amp;"-,Bold"&amp;12Class 1&amp;C&amp;"-,Bold"&amp;12Intro B (Incl TQ)&amp;R&amp;"-,Bold"&amp;12Judge :  
Mal Phillips</oddHeader>
    <oddFooter>&amp;CSilver Leys Equestrian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K17"/>
  <sheetViews>
    <sheetView zoomScaleNormal="100" workbookViewId="0">
      <selection activeCell="B12" sqref="B12"/>
    </sheetView>
  </sheetViews>
  <sheetFormatPr defaultRowHeight="15" x14ac:dyDescent="0.25"/>
  <cols>
    <col min="1" max="1" width="4.42578125" bestFit="1" customWidth="1"/>
    <col min="2" max="2" width="21.5703125" customWidth="1"/>
    <col min="3" max="3" width="8.140625" style="10" customWidth="1"/>
    <col min="4" max="4" width="21.7109375" customWidth="1"/>
    <col min="5" max="5" width="7.42578125" customWidth="1"/>
    <col min="6" max="6" width="26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7" bestFit="1" customWidth="1"/>
    <col min="11" max="11" width="7.42578125" customWidth="1"/>
  </cols>
  <sheetData>
    <row r="1" spans="1:11" ht="36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0</v>
      </c>
      <c r="F1" s="13" t="s">
        <v>11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</row>
    <row r="2" spans="1:11" ht="36" customHeight="1" x14ac:dyDescent="0.25">
      <c r="A2" s="11" t="s">
        <v>27</v>
      </c>
      <c r="B2" s="11" t="s">
        <v>28</v>
      </c>
      <c r="C2" s="11" t="s">
        <v>33</v>
      </c>
      <c r="D2" s="11" t="s">
        <v>31</v>
      </c>
      <c r="E2" s="11" t="s">
        <v>34</v>
      </c>
      <c r="F2" s="12" t="s">
        <v>74</v>
      </c>
      <c r="G2" s="3"/>
      <c r="H2" s="3">
        <v>154</v>
      </c>
      <c r="I2" s="3">
        <v>68</v>
      </c>
      <c r="J2" s="4">
        <f>+H2/2.3</f>
        <v>66.956521739130437</v>
      </c>
      <c r="K2" s="3">
        <v>1</v>
      </c>
    </row>
    <row r="3" spans="1:11" ht="36" customHeight="1" x14ac:dyDescent="0.25">
      <c r="A3" s="11" t="s">
        <v>22</v>
      </c>
      <c r="B3" s="11" t="s">
        <v>23</v>
      </c>
      <c r="C3" s="11" t="s">
        <v>24</v>
      </c>
      <c r="D3" s="11" t="s">
        <v>25</v>
      </c>
      <c r="E3" s="11" t="s">
        <v>26</v>
      </c>
      <c r="F3" s="12" t="s">
        <v>73</v>
      </c>
      <c r="G3" s="3"/>
      <c r="H3" s="3">
        <v>144.5</v>
      </c>
      <c r="I3" s="3">
        <v>63</v>
      </c>
      <c r="J3" s="4">
        <f>+H3/2.3</f>
        <v>62.826086956521742</v>
      </c>
      <c r="K3" s="3">
        <v>1</v>
      </c>
    </row>
    <row r="4" spans="1:11" ht="33.75" customHeight="1" x14ac:dyDescent="0.25">
      <c r="A4" s="11" t="s">
        <v>16</v>
      </c>
      <c r="B4" s="11" t="s">
        <v>17</v>
      </c>
      <c r="C4" s="11" t="s">
        <v>20</v>
      </c>
      <c r="D4" s="11" t="s">
        <v>19</v>
      </c>
      <c r="E4" s="3"/>
      <c r="F4" s="3" t="s">
        <v>21</v>
      </c>
      <c r="G4" s="3" t="s">
        <v>95</v>
      </c>
      <c r="H4" s="3">
        <v>149.5</v>
      </c>
      <c r="I4" s="3">
        <v>64</v>
      </c>
      <c r="J4" s="4">
        <f>+H4/2.3</f>
        <v>65</v>
      </c>
      <c r="K4" s="3">
        <v>1</v>
      </c>
    </row>
    <row r="5" spans="1:11" ht="30" customHeight="1" x14ac:dyDescent="0.25">
      <c r="A5" s="11" t="s">
        <v>14</v>
      </c>
      <c r="B5" s="11" t="s">
        <v>15</v>
      </c>
      <c r="C5" s="11" t="s">
        <v>20</v>
      </c>
      <c r="D5" s="11" t="s">
        <v>18</v>
      </c>
      <c r="E5" s="3"/>
      <c r="F5" s="3" t="s">
        <v>21</v>
      </c>
      <c r="G5" s="3"/>
      <c r="H5" s="3">
        <v>152.5</v>
      </c>
      <c r="I5" s="3">
        <v>66</v>
      </c>
      <c r="J5" s="4">
        <f>+H5/2.3</f>
        <v>66.304347826086968</v>
      </c>
      <c r="K5" s="3">
        <v>1</v>
      </c>
    </row>
    <row r="6" spans="1:11" ht="30" customHeight="1" x14ac:dyDescent="0.25">
      <c r="A6" s="11" t="s">
        <v>39</v>
      </c>
      <c r="B6" s="11" t="s">
        <v>40</v>
      </c>
      <c r="C6" s="11" t="s">
        <v>20</v>
      </c>
      <c r="D6" s="11" t="s">
        <v>44</v>
      </c>
      <c r="E6" s="3"/>
      <c r="F6" s="3" t="s">
        <v>21</v>
      </c>
      <c r="G6" s="3"/>
      <c r="H6" s="3">
        <v>147</v>
      </c>
      <c r="I6" s="3">
        <v>65</v>
      </c>
      <c r="J6" s="4">
        <f>+H6/2.3</f>
        <v>63.913043478260875</v>
      </c>
      <c r="K6" s="3">
        <v>2</v>
      </c>
    </row>
    <row r="7" spans="1:11" ht="30" customHeight="1" x14ac:dyDescent="0.25">
      <c r="A7" s="11" t="s">
        <v>37</v>
      </c>
      <c r="B7" s="11" t="s">
        <v>38</v>
      </c>
      <c r="C7" s="11"/>
      <c r="D7" s="11" t="s">
        <v>43</v>
      </c>
      <c r="E7" s="3"/>
      <c r="F7" s="3" t="s">
        <v>21</v>
      </c>
      <c r="G7" s="2"/>
      <c r="H7" s="3">
        <v>146</v>
      </c>
      <c r="I7" s="3">
        <v>65</v>
      </c>
      <c r="J7" s="4">
        <f>+H7/2.3</f>
        <v>63.478260869565226</v>
      </c>
      <c r="K7" s="3">
        <v>3</v>
      </c>
    </row>
    <row r="8" spans="1:11" ht="30" customHeight="1" x14ac:dyDescent="0.25">
      <c r="A8" s="11" t="s">
        <v>41</v>
      </c>
      <c r="B8" s="11" t="s">
        <v>42</v>
      </c>
      <c r="C8" s="11" t="s">
        <v>20</v>
      </c>
      <c r="D8" s="11" t="s">
        <v>45</v>
      </c>
      <c r="E8" s="3"/>
      <c r="F8" s="3" t="s">
        <v>21</v>
      </c>
      <c r="G8" s="3"/>
      <c r="H8" s="3">
        <v>141</v>
      </c>
      <c r="I8" s="3">
        <v>61</v>
      </c>
      <c r="J8" s="4">
        <f>+H8/2.3</f>
        <v>61.304347826086961</v>
      </c>
      <c r="K8" s="3">
        <v>4</v>
      </c>
    </row>
    <row r="9" spans="1:11" ht="30" customHeight="1" x14ac:dyDescent="0.25">
      <c r="A9" s="11" t="s">
        <v>12</v>
      </c>
      <c r="B9" s="11" t="s">
        <v>13</v>
      </c>
      <c r="C9" s="11" t="s">
        <v>20</v>
      </c>
      <c r="D9" s="11" t="s">
        <v>97</v>
      </c>
      <c r="E9" s="3"/>
      <c r="F9" s="3" t="s">
        <v>21</v>
      </c>
      <c r="G9" s="3"/>
      <c r="H9" s="3">
        <v>139</v>
      </c>
      <c r="I9" s="3">
        <v>62</v>
      </c>
      <c r="J9" s="4">
        <f>+H9/2.3</f>
        <v>60.434782608695656</v>
      </c>
      <c r="K9" s="3">
        <v>5</v>
      </c>
    </row>
    <row r="10" spans="1:11" ht="15.75" x14ac:dyDescent="0.25">
      <c r="A10" s="1"/>
      <c r="B10" s="1"/>
      <c r="C10" s="9"/>
      <c r="D10" s="1"/>
      <c r="E10" s="1"/>
      <c r="F10" s="1"/>
      <c r="G10" s="1"/>
      <c r="H10" s="1"/>
      <c r="I10" s="1"/>
      <c r="J10" s="6"/>
      <c r="K10" s="1"/>
    </row>
    <row r="11" spans="1:11" ht="15.75" x14ac:dyDescent="0.25">
      <c r="A11" s="1"/>
      <c r="B11" s="1"/>
      <c r="C11" s="9"/>
      <c r="D11" s="1"/>
      <c r="E11" s="1"/>
      <c r="F11" s="1"/>
      <c r="G11" s="1"/>
      <c r="H11" s="1"/>
      <c r="I11" s="1"/>
      <c r="J11" s="6"/>
      <c r="K11" s="1"/>
    </row>
    <row r="12" spans="1:11" ht="15.75" x14ac:dyDescent="0.25">
      <c r="A12" s="1"/>
      <c r="B12" s="1"/>
      <c r="C12" s="9"/>
      <c r="D12" s="1"/>
      <c r="E12" s="1"/>
      <c r="F12" s="1"/>
      <c r="G12" s="1"/>
      <c r="H12" s="1"/>
      <c r="I12" s="1"/>
      <c r="J12" s="6"/>
      <c r="K12" s="1"/>
    </row>
    <row r="13" spans="1:11" ht="15.75" x14ac:dyDescent="0.25">
      <c r="A13" s="1"/>
      <c r="B13" s="1"/>
      <c r="C13" s="9"/>
      <c r="D13" s="1"/>
      <c r="E13" s="1"/>
      <c r="F13" s="1"/>
      <c r="G13" s="1"/>
      <c r="H13" s="1"/>
      <c r="I13" s="1"/>
      <c r="J13" s="6"/>
      <c r="K13" s="1"/>
    </row>
    <row r="14" spans="1:11" ht="15.75" x14ac:dyDescent="0.25">
      <c r="A14" s="1"/>
      <c r="B14" s="1"/>
      <c r="C14" s="9"/>
      <c r="D14" s="1"/>
      <c r="E14" s="1"/>
      <c r="F14" s="1"/>
      <c r="G14" s="1"/>
      <c r="H14" s="1"/>
      <c r="I14" s="1"/>
      <c r="J14" s="6"/>
      <c r="K14" s="1"/>
    </row>
    <row r="15" spans="1:11" ht="15.75" x14ac:dyDescent="0.25">
      <c r="A15" s="1"/>
      <c r="B15" s="1"/>
      <c r="C15" s="9"/>
      <c r="D15" s="1"/>
      <c r="E15" s="1"/>
      <c r="F15" s="1"/>
      <c r="G15" s="1"/>
      <c r="H15" s="1"/>
      <c r="I15" s="1"/>
      <c r="J15" s="6"/>
      <c r="K15" s="1"/>
    </row>
    <row r="16" spans="1:11" ht="15.75" x14ac:dyDescent="0.25">
      <c r="A16" s="1"/>
      <c r="B16" s="1"/>
      <c r="C16" s="9"/>
      <c r="D16" s="1"/>
      <c r="E16" s="1"/>
      <c r="F16" s="1"/>
      <c r="G16" s="1"/>
      <c r="H16" s="1"/>
      <c r="I16" s="1"/>
      <c r="J16" s="6"/>
      <c r="K16" s="1"/>
    </row>
    <row r="17" spans="1:11" ht="15.75" x14ac:dyDescent="0.25">
      <c r="A17" s="1"/>
      <c r="B17" s="1"/>
      <c r="C17" s="9"/>
      <c r="D17" s="1"/>
      <c r="E17" s="1"/>
      <c r="F17" s="1"/>
      <c r="G17" s="1"/>
      <c r="H17" s="1"/>
      <c r="I17" s="1"/>
      <c r="J17" s="6"/>
      <c r="K17" s="1"/>
    </row>
  </sheetData>
  <sortState xmlns:xlrd2="http://schemas.microsoft.com/office/spreadsheetml/2017/richdata2" ref="A2:K9">
    <sortCondition ref="F2:F9"/>
    <sortCondition ref="G2:G9"/>
    <sortCondition descending="1" ref="H2:H9"/>
    <sortCondition descending="1" ref="I2:I9"/>
  </sortState>
  <pageMargins left="0.7" right="0.7" top="0.75" bottom="0.75" header="0.3" footer="0.3"/>
  <pageSetup paperSize="9" orientation="landscape" horizontalDpi="200" verticalDpi="200" r:id="rId1"/>
  <headerFooter>
    <oddHeader>&amp;L&amp;"-,Bold"&amp;12Class 2&amp;C&amp;"-,Bold"&amp;12Intro A  (Incl MQ)&amp;R&amp;"-,Bold"&amp;12Judge :  
Mal Phillips</oddHeader>
    <oddFooter>&amp;CSilver Leys Equestrian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19"/>
  <sheetViews>
    <sheetView zoomScaleNormal="100" workbookViewId="0">
      <selection activeCell="L7" sqref="L7"/>
    </sheetView>
  </sheetViews>
  <sheetFormatPr defaultRowHeight="15" x14ac:dyDescent="0.25"/>
  <cols>
    <col min="1" max="1" width="4.42578125" bestFit="1" customWidth="1"/>
    <col min="2" max="2" width="21.5703125" customWidth="1"/>
    <col min="3" max="3" width="8.140625" style="10" customWidth="1"/>
    <col min="4" max="4" width="21.7109375" customWidth="1"/>
    <col min="5" max="5" width="7.42578125" customWidth="1"/>
    <col min="6" max="6" width="26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7" bestFit="1" customWidth="1"/>
    <col min="11" max="11" width="7.42578125" customWidth="1"/>
  </cols>
  <sheetData>
    <row r="1" spans="1:11" ht="36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0</v>
      </c>
      <c r="F1" s="13" t="s">
        <v>10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</row>
    <row r="2" spans="1:11" ht="36" customHeight="1" x14ac:dyDescent="0.25">
      <c r="A2" s="11" t="s">
        <v>47</v>
      </c>
      <c r="B2" s="11" t="s">
        <v>48</v>
      </c>
      <c r="C2" s="11" t="s">
        <v>20</v>
      </c>
      <c r="D2" s="11" t="s">
        <v>98</v>
      </c>
      <c r="E2" s="11" t="s">
        <v>20</v>
      </c>
      <c r="F2" s="12" t="s">
        <v>21</v>
      </c>
      <c r="G2" s="3"/>
      <c r="H2" s="3">
        <v>152</v>
      </c>
      <c r="I2" s="3">
        <v>80</v>
      </c>
      <c r="J2" s="4">
        <f>+H2/1.9</f>
        <v>80</v>
      </c>
      <c r="K2" s="3">
        <v>1</v>
      </c>
    </row>
    <row r="3" spans="1:11" ht="36" customHeight="1" x14ac:dyDescent="0.25">
      <c r="A3" s="11" t="s">
        <v>51</v>
      </c>
      <c r="B3" s="11" t="s">
        <v>52</v>
      </c>
      <c r="C3" s="11" t="s">
        <v>67</v>
      </c>
      <c r="D3" s="11" t="s">
        <v>62</v>
      </c>
      <c r="E3" s="11" t="s">
        <v>20</v>
      </c>
      <c r="F3" s="12" t="s">
        <v>21</v>
      </c>
      <c r="G3" s="3"/>
      <c r="H3" s="3">
        <v>137</v>
      </c>
      <c r="I3" s="3">
        <v>72</v>
      </c>
      <c r="J3" s="4">
        <f>+H3/1.9</f>
        <v>72.10526315789474</v>
      </c>
      <c r="K3" s="3">
        <v>2</v>
      </c>
    </row>
    <row r="4" spans="1:11" ht="30" customHeight="1" x14ac:dyDescent="0.25">
      <c r="A4" s="11" t="s">
        <v>37</v>
      </c>
      <c r="B4" s="11" t="s">
        <v>38</v>
      </c>
      <c r="C4" s="11" t="s">
        <v>46</v>
      </c>
      <c r="D4" s="11" t="s">
        <v>43</v>
      </c>
      <c r="E4" s="11" t="s">
        <v>20</v>
      </c>
      <c r="F4" s="12" t="s">
        <v>21</v>
      </c>
      <c r="G4" s="3"/>
      <c r="H4" s="3">
        <v>136</v>
      </c>
      <c r="I4" s="3">
        <v>71</v>
      </c>
      <c r="J4" s="4">
        <f>+H4/1.9</f>
        <v>71.578947368421055</v>
      </c>
      <c r="K4" s="3">
        <v>3</v>
      </c>
    </row>
    <row r="5" spans="1:11" ht="30" customHeight="1" x14ac:dyDescent="0.25">
      <c r="A5" s="11" t="s">
        <v>55</v>
      </c>
      <c r="B5" s="11" t="s">
        <v>56</v>
      </c>
      <c r="C5" s="11" t="s">
        <v>20</v>
      </c>
      <c r="D5" s="11" t="s">
        <v>64</v>
      </c>
      <c r="E5" s="11" t="s">
        <v>20</v>
      </c>
      <c r="F5" s="12" t="s">
        <v>21</v>
      </c>
      <c r="G5" s="3"/>
      <c r="H5" s="3">
        <v>130.5</v>
      </c>
      <c r="I5" s="3">
        <v>68</v>
      </c>
      <c r="J5" s="4">
        <f>+H5/1.9</f>
        <v>68.684210526315795</v>
      </c>
      <c r="K5" s="3">
        <v>4</v>
      </c>
    </row>
    <row r="6" spans="1:11" ht="30" customHeight="1" x14ac:dyDescent="0.25">
      <c r="A6" s="11" t="s">
        <v>59</v>
      </c>
      <c r="B6" s="11" t="s">
        <v>60</v>
      </c>
      <c r="C6" s="11" t="s">
        <v>20</v>
      </c>
      <c r="D6" s="11" t="s">
        <v>66</v>
      </c>
      <c r="E6" s="11" t="s">
        <v>20</v>
      </c>
      <c r="F6" s="12" t="s">
        <v>21</v>
      </c>
      <c r="G6" s="2"/>
      <c r="H6" s="3">
        <v>128</v>
      </c>
      <c r="I6" s="3">
        <v>68</v>
      </c>
      <c r="J6" s="4">
        <f>+H6/1.9</f>
        <v>67.368421052631575</v>
      </c>
      <c r="K6" s="3">
        <v>5</v>
      </c>
    </row>
    <row r="7" spans="1:11" ht="30" customHeight="1" x14ac:dyDescent="0.25">
      <c r="A7" s="11" t="s">
        <v>49</v>
      </c>
      <c r="B7" s="11" t="s">
        <v>50</v>
      </c>
      <c r="C7" s="11" t="s">
        <v>20</v>
      </c>
      <c r="D7" s="11" t="s">
        <v>61</v>
      </c>
      <c r="E7" s="11" t="s">
        <v>20</v>
      </c>
      <c r="F7" s="12" t="s">
        <v>21</v>
      </c>
      <c r="G7" s="3"/>
      <c r="H7" s="3">
        <v>127</v>
      </c>
      <c r="I7" s="3">
        <v>67</v>
      </c>
      <c r="J7" s="4">
        <f>+H7/1.9</f>
        <v>66.842105263157904</v>
      </c>
      <c r="K7" s="3">
        <v>6</v>
      </c>
    </row>
    <row r="8" spans="1:11" ht="30" customHeight="1" x14ac:dyDescent="0.25">
      <c r="A8" s="11" t="s">
        <v>53</v>
      </c>
      <c r="B8" s="11" t="s">
        <v>54</v>
      </c>
      <c r="C8" s="11" t="s">
        <v>20</v>
      </c>
      <c r="D8" s="11" t="s">
        <v>63</v>
      </c>
      <c r="E8" s="11" t="s">
        <v>20</v>
      </c>
      <c r="F8" s="12" t="s">
        <v>21</v>
      </c>
      <c r="G8" s="3"/>
      <c r="H8" s="3">
        <v>123.5</v>
      </c>
      <c r="I8" s="3">
        <v>67</v>
      </c>
      <c r="J8" s="4">
        <f>+H8/1.9</f>
        <v>65</v>
      </c>
      <c r="K8" s="3"/>
    </row>
    <row r="9" spans="1:11" ht="30" customHeight="1" x14ac:dyDescent="0.25">
      <c r="A9" s="11" t="s">
        <v>39</v>
      </c>
      <c r="B9" s="11" t="s">
        <v>40</v>
      </c>
      <c r="C9" s="11" t="s">
        <v>20</v>
      </c>
      <c r="D9" s="11" t="s">
        <v>44</v>
      </c>
      <c r="E9" s="11" t="s">
        <v>20</v>
      </c>
      <c r="F9" s="12" t="s">
        <v>21</v>
      </c>
      <c r="G9" s="3"/>
      <c r="H9" s="3">
        <v>123</v>
      </c>
      <c r="I9" s="3">
        <v>65</v>
      </c>
      <c r="J9" s="4">
        <f>+H9/1.9</f>
        <v>64.736842105263165</v>
      </c>
      <c r="K9" s="3"/>
    </row>
    <row r="10" spans="1:11" ht="30" customHeight="1" x14ac:dyDescent="0.25">
      <c r="A10" s="11" t="s">
        <v>41</v>
      </c>
      <c r="B10" s="11" t="s">
        <v>42</v>
      </c>
      <c r="C10" s="11" t="s">
        <v>20</v>
      </c>
      <c r="D10" s="11" t="s">
        <v>45</v>
      </c>
      <c r="E10" s="11" t="s">
        <v>20</v>
      </c>
      <c r="F10" s="12" t="s">
        <v>21</v>
      </c>
      <c r="G10" s="3"/>
      <c r="H10" s="3">
        <v>115.5</v>
      </c>
      <c r="I10" s="3">
        <v>61</v>
      </c>
      <c r="J10" s="4">
        <f>+H10/1.9</f>
        <v>60.789473684210527</v>
      </c>
      <c r="K10" s="3"/>
    </row>
    <row r="11" spans="1:11" ht="30" customHeight="1" x14ac:dyDescent="0.25">
      <c r="A11" s="11" t="s">
        <v>57</v>
      </c>
      <c r="B11" s="11" t="s">
        <v>58</v>
      </c>
      <c r="C11" s="11" t="s">
        <v>20</v>
      </c>
      <c r="D11" s="11" t="s">
        <v>65</v>
      </c>
      <c r="E11" s="11" t="s">
        <v>20</v>
      </c>
      <c r="F11" s="12" t="s">
        <v>21</v>
      </c>
      <c r="G11" s="3"/>
      <c r="H11" s="3">
        <v>114.5</v>
      </c>
      <c r="I11" s="3">
        <v>62</v>
      </c>
      <c r="J11" s="4">
        <f>+H11/1.9</f>
        <v>60.263157894736842</v>
      </c>
      <c r="K11" s="3"/>
    </row>
    <row r="12" spans="1:11" ht="15.75" x14ac:dyDescent="0.25">
      <c r="A12" s="1"/>
      <c r="B12" s="1"/>
      <c r="C12" s="9"/>
      <c r="D12" s="1"/>
      <c r="E12" s="1"/>
      <c r="F12" s="1"/>
      <c r="G12" s="1"/>
      <c r="H12" s="1"/>
      <c r="I12" s="1"/>
      <c r="J12" s="6"/>
      <c r="K12" s="1"/>
    </row>
    <row r="13" spans="1:11" ht="15.75" x14ac:dyDescent="0.25">
      <c r="A13" s="1"/>
      <c r="B13" s="1"/>
      <c r="C13" s="9"/>
      <c r="D13" s="1"/>
      <c r="E13" s="1"/>
      <c r="F13" s="1"/>
      <c r="G13" s="1"/>
      <c r="H13" s="1"/>
      <c r="I13" s="1"/>
      <c r="J13" s="6"/>
      <c r="K13" s="1"/>
    </row>
    <row r="14" spans="1:11" ht="15.75" x14ac:dyDescent="0.25">
      <c r="A14" s="1"/>
      <c r="B14" s="1"/>
      <c r="C14" s="9"/>
      <c r="D14" s="1"/>
      <c r="E14" s="1"/>
      <c r="F14" s="1"/>
      <c r="G14" s="1"/>
      <c r="H14" s="1"/>
      <c r="I14" s="1"/>
      <c r="J14" s="6"/>
      <c r="K14" s="1"/>
    </row>
    <row r="15" spans="1:11" ht="15.75" x14ac:dyDescent="0.25">
      <c r="A15" s="1"/>
      <c r="B15" s="1"/>
      <c r="C15" s="9"/>
      <c r="D15" s="1"/>
      <c r="E15" s="1"/>
      <c r="F15" s="1"/>
      <c r="G15" s="1"/>
      <c r="H15" s="1"/>
      <c r="I15" s="1"/>
      <c r="J15" s="6"/>
      <c r="K15" s="1"/>
    </row>
    <row r="16" spans="1:11" ht="15.75" x14ac:dyDescent="0.25">
      <c r="A16" s="1"/>
      <c r="B16" s="1"/>
      <c r="C16" s="9"/>
      <c r="D16" s="1"/>
      <c r="E16" s="1"/>
      <c r="F16" s="1"/>
      <c r="G16" s="1"/>
      <c r="H16" s="1"/>
      <c r="I16" s="1"/>
      <c r="J16" s="6"/>
      <c r="K16" s="1"/>
    </row>
    <row r="17" spans="1:11" ht="15.75" x14ac:dyDescent="0.25">
      <c r="A17" s="1"/>
      <c r="B17" s="1"/>
      <c r="C17" s="9"/>
      <c r="D17" s="1"/>
      <c r="E17" s="1"/>
      <c r="F17" s="1"/>
      <c r="G17" s="1"/>
      <c r="H17" s="1"/>
      <c r="I17" s="1"/>
      <c r="J17" s="6"/>
      <c r="K17" s="1"/>
    </row>
    <row r="18" spans="1:11" ht="15.75" x14ac:dyDescent="0.25">
      <c r="A18" s="1"/>
      <c r="B18" s="1"/>
      <c r="C18" s="9"/>
      <c r="D18" s="1"/>
      <c r="E18" s="1"/>
      <c r="F18" s="1"/>
      <c r="G18" s="1"/>
      <c r="H18" s="1"/>
      <c r="I18" s="1"/>
      <c r="J18" s="6"/>
      <c r="K18" s="1"/>
    </row>
    <row r="19" spans="1:11" ht="15.75" x14ac:dyDescent="0.25">
      <c r="A19" s="1"/>
      <c r="B19" s="1"/>
      <c r="C19" s="9"/>
      <c r="D19" s="1"/>
      <c r="E19" s="1"/>
      <c r="F19" s="1"/>
      <c r="G19" s="1"/>
      <c r="H19" s="1"/>
      <c r="I19" s="1"/>
      <c r="J19" s="6"/>
      <c r="K19" s="1"/>
    </row>
  </sheetData>
  <sortState xmlns:xlrd2="http://schemas.microsoft.com/office/spreadsheetml/2017/richdata2" ref="A2:K11">
    <sortCondition ref="G2:G11"/>
    <sortCondition descending="1" ref="H2:H11"/>
    <sortCondition descending="1" ref="I2:I11"/>
  </sortState>
  <pageMargins left="0.7" right="0.7" top="0.75" bottom="0.75" header="0.3" footer="0.3"/>
  <pageSetup paperSize="9" orientation="landscape" horizontalDpi="200" verticalDpi="200" r:id="rId1"/>
  <headerFooter>
    <oddHeader>&amp;L&amp;"-,Bold"&amp;12Class 3&amp;C&amp;"-,Bold"&amp;12Prelim 1 (Incl TQ)&amp;R&amp;"-,Bold"&amp;12Judge :  
Mal Phillips</oddHeader>
    <oddFooter>&amp;CSilver Leys Equestrian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A1:K17"/>
  <sheetViews>
    <sheetView view="pageLayout" topLeftCell="A5" zoomScaleNormal="100" workbookViewId="0">
      <selection activeCell="F14" sqref="F14"/>
    </sheetView>
  </sheetViews>
  <sheetFormatPr defaultRowHeight="15" x14ac:dyDescent="0.25"/>
  <cols>
    <col min="1" max="1" width="4.42578125" bestFit="1" customWidth="1"/>
    <col min="2" max="2" width="21.5703125" customWidth="1"/>
    <col min="3" max="3" width="8.140625" style="10" customWidth="1"/>
    <col min="4" max="4" width="21.7109375" customWidth="1"/>
    <col min="5" max="5" width="7.42578125" customWidth="1"/>
    <col min="6" max="6" width="26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7" bestFit="1" customWidth="1"/>
    <col min="11" max="11" width="7.42578125" customWidth="1"/>
  </cols>
  <sheetData>
    <row r="1" spans="1:11" ht="36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0</v>
      </c>
      <c r="F1" s="13" t="s">
        <v>11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</row>
    <row r="2" spans="1:11" ht="36" customHeight="1" x14ac:dyDescent="0.25">
      <c r="A2" s="11" t="s">
        <v>68</v>
      </c>
      <c r="B2" s="11" t="s">
        <v>69</v>
      </c>
      <c r="C2" s="11" t="s">
        <v>71</v>
      </c>
      <c r="D2" s="11" t="s">
        <v>70</v>
      </c>
      <c r="E2" s="11" t="s">
        <v>71</v>
      </c>
      <c r="F2" s="12" t="s">
        <v>72</v>
      </c>
      <c r="G2" s="3"/>
      <c r="H2" s="3">
        <v>180.5</v>
      </c>
      <c r="I2" s="3">
        <v>65</v>
      </c>
      <c r="J2" s="4">
        <f>+H2/2.7</f>
        <v>66.851851851851848</v>
      </c>
      <c r="K2" s="3"/>
    </row>
    <row r="3" spans="1:11" ht="36" customHeight="1" x14ac:dyDescent="0.25">
      <c r="A3" s="11" t="s">
        <v>75</v>
      </c>
      <c r="B3" s="11" t="s">
        <v>76</v>
      </c>
      <c r="C3" s="11" t="s">
        <v>78</v>
      </c>
      <c r="D3" s="11" t="s">
        <v>77</v>
      </c>
      <c r="E3" s="11" t="s">
        <v>26</v>
      </c>
      <c r="F3" s="12" t="s">
        <v>79</v>
      </c>
      <c r="G3" s="3"/>
      <c r="H3" s="3">
        <v>175</v>
      </c>
      <c r="I3" s="3">
        <v>64</v>
      </c>
      <c r="J3" s="4">
        <f>+H3/2.7</f>
        <v>64.81481481481481</v>
      </c>
      <c r="K3" s="3">
        <v>1</v>
      </c>
    </row>
    <row r="4" spans="1:11" ht="33.75" customHeight="1" x14ac:dyDescent="0.25">
      <c r="A4" s="11" t="s">
        <v>27</v>
      </c>
      <c r="B4" s="11" t="s">
        <v>28</v>
      </c>
      <c r="C4" s="11" t="s">
        <v>33</v>
      </c>
      <c r="D4" s="11" t="s">
        <v>31</v>
      </c>
      <c r="E4" s="11" t="s">
        <v>34</v>
      </c>
      <c r="F4" s="12" t="s">
        <v>79</v>
      </c>
      <c r="G4" s="3"/>
      <c r="H4" s="3">
        <v>157.5</v>
      </c>
      <c r="I4" s="3">
        <v>57</v>
      </c>
      <c r="J4" s="4">
        <f>+H4/2.7</f>
        <v>58.333333333333329</v>
      </c>
      <c r="K4" s="3">
        <v>2</v>
      </c>
    </row>
    <row r="5" spans="1:11" ht="30" customHeight="1" x14ac:dyDescent="0.25">
      <c r="A5" s="11" t="s">
        <v>29</v>
      </c>
      <c r="B5" s="11" t="s">
        <v>30</v>
      </c>
      <c r="C5" s="11" t="s">
        <v>35</v>
      </c>
      <c r="D5" s="11" t="s">
        <v>32</v>
      </c>
      <c r="E5" s="11" t="s">
        <v>36</v>
      </c>
      <c r="F5" s="3" t="s">
        <v>79</v>
      </c>
      <c r="G5" s="2"/>
      <c r="H5" s="2"/>
      <c r="I5" s="2"/>
      <c r="J5" s="4">
        <f>+H5/2.7</f>
        <v>0</v>
      </c>
      <c r="K5" s="2"/>
    </row>
    <row r="6" spans="1:11" ht="30" customHeight="1" x14ac:dyDescent="0.25">
      <c r="A6" s="11" t="s">
        <v>47</v>
      </c>
      <c r="B6" s="11" t="s">
        <v>48</v>
      </c>
      <c r="C6" s="11" t="s">
        <v>20</v>
      </c>
      <c r="D6" s="11" t="s">
        <v>98</v>
      </c>
      <c r="E6" s="11"/>
      <c r="F6" s="12" t="s">
        <v>21</v>
      </c>
      <c r="G6" s="3"/>
      <c r="H6" s="3">
        <v>204</v>
      </c>
      <c r="I6" s="3">
        <v>76</v>
      </c>
      <c r="J6" s="4">
        <f>+H6/2.7</f>
        <v>75.555555555555557</v>
      </c>
      <c r="K6" s="3">
        <v>1</v>
      </c>
    </row>
    <row r="7" spans="1:11" ht="30" customHeight="1" x14ac:dyDescent="0.25">
      <c r="A7" s="11">
        <v>118</v>
      </c>
      <c r="B7" s="11" t="s">
        <v>52</v>
      </c>
      <c r="C7" s="11"/>
      <c r="D7" s="11" t="s">
        <v>99</v>
      </c>
      <c r="E7" s="3"/>
      <c r="F7" s="12" t="s">
        <v>21</v>
      </c>
      <c r="G7" s="3"/>
      <c r="H7" s="3">
        <v>195.5</v>
      </c>
      <c r="I7" s="3">
        <v>73</v>
      </c>
      <c r="J7" s="4">
        <f>+H7/2.7</f>
        <v>72.407407407407405</v>
      </c>
      <c r="K7" s="3">
        <v>2</v>
      </c>
    </row>
    <row r="8" spans="1:11" ht="30" customHeight="1" x14ac:dyDescent="0.25">
      <c r="A8" s="11" t="s">
        <v>49</v>
      </c>
      <c r="B8" s="11" t="s">
        <v>50</v>
      </c>
      <c r="C8" s="11" t="s">
        <v>20</v>
      </c>
      <c r="D8" s="11" t="s">
        <v>61</v>
      </c>
      <c r="E8" s="3"/>
      <c r="F8" s="12" t="s">
        <v>21</v>
      </c>
      <c r="G8" s="3"/>
      <c r="H8" s="3">
        <v>191</v>
      </c>
      <c r="I8" s="3">
        <v>72</v>
      </c>
      <c r="J8" s="4">
        <f>+H8/2.7</f>
        <v>70.740740740740733</v>
      </c>
      <c r="K8" s="3">
        <v>3</v>
      </c>
    </row>
    <row r="9" spans="1:11" ht="30" customHeight="1" x14ac:dyDescent="0.25">
      <c r="A9" s="11" t="s">
        <v>59</v>
      </c>
      <c r="B9" s="11" t="s">
        <v>60</v>
      </c>
      <c r="C9" s="11" t="s">
        <v>20</v>
      </c>
      <c r="D9" s="11" t="s">
        <v>66</v>
      </c>
      <c r="E9" s="3"/>
      <c r="F9" s="12" t="s">
        <v>21</v>
      </c>
      <c r="G9" s="3"/>
      <c r="H9" s="3">
        <v>189.5</v>
      </c>
      <c r="I9" s="3">
        <v>72</v>
      </c>
      <c r="J9" s="4">
        <f>+H9/2.7</f>
        <v>70.185185185185176</v>
      </c>
      <c r="K9" s="3">
        <v>4</v>
      </c>
    </row>
    <row r="10" spans="1:11" ht="30" customHeight="1" x14ac:dyDescent="0.25">
      <c r="A10" s="11" t="s">
        <v>82</v>
      </c>
      <c r="B10" s="11" t="s">
        <v>83</v>
      </c>
      <c r="C10" s="11" t="s">
        <v>20</v>
      </c>
      <c r="D10" s="11" t="s">
        <v>87</v>
      </c>
      <c r="E10" s="3"/>
      <c r="F10" s="12" t="s">
        <v>21</v>
      </c>
      <c r="G10" s="3"/>
      <c r="H10" s="3">
        <v>161.5</v>
      </c>
      <c r="I10" s="3">
        <v>58</v>
      </c>
      <c r="J10" s="4">
        <f>+H10/2.7</f>
        <v>59.81481481481481</v>
      </c>
      <c r="K10" s="3">
        <v>5</v>
      </c>
    </row>
    <row r="11" spans="1:11" ht="30" customHeight="1" x14ac:dyDescent="0.25">
      <c r="A11" s="11" t="s">
        <v>80</v>
      </c>
      <c r="B11" s="11" t="s">
        <v>81</v>
      </c>
      <c r="C11" s="11" t="s">
        <v>20</v>
      </c>
      <c r="D11" s="11" t="s">
        <v>86</v>
      </c>
      <c r="E11" s="3"/>
      <c r="F11" s="12" t="s">
        <v>21</v>
      </c>
      <c r="G11" s="3"/>
      <c r="H11" s="3">
        <v>158</v>
      </c>
      <c r="I11" s="3">
        <v>62</v>
      </c>
      <c r="J11" s="4">
        <f>+H11/2.7</f>
        <v>58.518518518518512</v>
      </c>
      <c r="K11" s="3">
        <v>6</v>
      </c>
    </row>
    <row r="12" spans="1:11" ht="30" customHeight="1" x14ac:dyDescent="0.25">
      <c r="A12" s="11" t="s">
        <v>53</v>
      </c>
      <c r="B12" s="11" t="s">
        <v>54</v>
      </c>
      <c r="C12" s="11" t="s">
        <v>20</v>
      </c>
      <c r="D12" s="11" t="s">
        <v>63</v>
      </c>
      <c r="E12" s="3"/>
      <c r="F12" s="12" t="s">
        <v>21</v>
      </c>
      <c r="G12" s="3"/>
      <c r="H12" s="3">
        <v>156</v>
      </c>
      <c r="I12" s="3">
        <v>59</v>
      </c>
      <c r="J12" s="4">
        <f>+H12/2.7</f>
        <v>57.777777777777771</v>
      </c>
      <c r="K12" s="3"/>
    </row>
    <row r="13" spans="1:11" ht="30" customHeight="1" x14ac:dyDescent="0.25">
      <c r="A13" s="11" t="s">
        <v>84</v>
      </c>
      <c r="B13" s="11" t="s">
        <v>85</v>
      </c>
      <c r="C13" s="11" t="s">
        <v>20</v>
      </c>
      <c r="D13" s="11" t="s">
        <v>64</v>
      </c>
      <c r="E13" s="3"/>
      <c r="F13" s="12" t="s">
        <v>21</v>
      </c>
      <c r="G13" s="3"/>
      <c r="H13" s="3">
        <v>152</v>
      </c>
      <c r="I13" s="3">
        <v>56</v>
      </c>
      <c r="J13" s="4">
        <f>+H13/2.7</f>
        <v>56.296296296296291</v>
      </c>
      <c r="K13" s="3"/>
    </row>
    <row r="14" spans="1:11" ht="15.75" x14ac:dyDescent="0.25">
      <c r="A14" s="1"/>
      <c r="B14" s="1"/>
      <c r="C14" s="9"/>
      <c r="D14" s="1"/>
      <c r="E14" s="1"/>
      <c r="F14" s="1"/>
      <c r="G14" s="1"/>
      <c r="H14" s="1"/>
      <c r="I14" s="1"/>
      <c r="J14" s="6"/>
      <c r="K14" s="1"/>
    </row>
    <row r="15" spans="1:11" ht="15.75" x14ac:dyDescent="0.25">
      <c r="A15" s="1"/>
      <c r="B15" s="1"/>
      <c r="C15" s="9"/>
      <c r="D15" s="1"/>
      <c r="E15" s="1"/>
      <c r="F15" s="1"/>
      <c r="G15" s="1"/>
      <c r="H15" s="1"/>
      <c r="I15" s="1"/>
      <c r="J15" s="6"/>
      <c r="K15" s="1"/>
    </row>
    <row r="16" spans="1:11" ht="15.75" x14ac:dyDescent="0.25">
      <c r="A16" s="1"/>
      <c r="B16" s="1"/>
      <c r="C16" s="9"/>
      <c r="D16" s="1"/>
      <c r="E16" s="1"/>
      <c r="F16" s="1"/>
      <c r="G16" s="1"/>
      <c r="H16" s="1"/>
      <c r="I16" s="1"/>
      <c r="J16" s="6"/>
      <c r="K16" s="1"/>
    </row>
    <row r="17" spans="1:11" ht="15.75" x14ac:dyDescent="0.25">
      <c r="A17" s="1"/>
      <c r="B17" s="1"/>
      <c r="C17" s="9"/>
      <c r="D17" s="1"/>
      <c r="E17" s="1"/>
      <c r="F17" s="1"/>
      <c r="G17" s="1"/>
      <c r="H17" s="1"/>
      <c r="I17" s="1"/>
      <c r="J17" s="6"/>
      <c r="K17" s="1"/>
    </row>
  </sheetData>
  <sortState xmlns:xlrd2="http://schemas.microsoft.com/office/spreadsheetml/2017/richdata2" ref="A2:K13">
    <sortCondition ref="F2:F13"/>
    <sortCondition descending="1" ref="H2:H13"/>
    <sortCondition descending="1" ref="I2:I13"/>
  </sortState>
  <pageMargins left="0.7" right="0.7" top="0.75" bottom="0.75" header="0.3" footer="0.3"/>
  <pageSetup paperSize="9" orientation="landscape" horizontalDpi="200" verticalDpi="200" r:id="rId1"/>
  <headerFooter>
    <oddHeader>&amp;L&amp;"-,Bold"&amp;12Class 4&amp;C&amp;"-,Bold"&amp;12Prelim 12 (Incl MQ)&amp;R&amp;"-,Bold"&amp;12Judge :  
Jane Watkins</oddHeader>
    <oddFooter>&amp;CSilver Leys Equestrian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14"/>
  <sheetViews>
    <sheetView view="pageLayout" zoomScaleNormal="100" workbookViewId="0">
      <selection activeCell="B8" sqref="B8"/>
    </sheetView>
  </sheetViews>
  <sheetFormatPr defaultRowHeight="15" x14ac:dyDescent="0.25"/>
  <cols>
    <col min="1" max="1" width="4.42578125" bestFit="1" customWidth="1"/>
    <col min="2" max="2" width="21.5703125" customWidth="1"/>
    <col min="3" max="3" width="8.140625" style="10" customWidth="1"/>
    <col min="4" max="4" width="21.7109375" customWidth="1"/>
    <col min="5" max="5" width="7.42578125" customWidth="1"/>
    <col min="6" max="6" width="26" customWidth="1"/>
    <col min="7" max="7" width="8.28515625" bestFit="1" customWidth="1"/>
    <col min="8" max="8" width="6.42578125" customWidth="1"/>
    <col min="9" max="9" width="4.5703125" bestFit="1" customWidth="1"/>
    <col min="10" max="10" width="8.5703125" style="7" bestFit="1" customWidth="1"/>
    <col min="11" max="11" width="7.42578125" customWidth="1"/>
  </cols>
  <sheetData>
    <row r="1" spans="1:11" ht="36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0</v>
      </c>
      <c r="F1" s="13" t="s">
        <v>10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</row>
    <row r="2" spans="1:11" ht="36" customHeight="1" x14ac:dyDescent="0.25">
      <c r="A2" s="11" t="s">
        <v>82</v>
      </c>
      <c r="B2" s="11" t="s">
        <v>83</v>
      </c>
      <c r="C2" s="11" t="s">
        <v>20</v>
      </c>
      <c r="D2" s="11" t="s">
        <v>87</v>
      </c>
      <c r="E2" s="3"/>
      <c r="F2" s="12"/>
      <c r="G2" s="3" t="s">
        <v>91</v>
      </c>
      <c r="H2" s="3">
        <v>162.5</v>
      </c>
      <c r="I2" s="3">
        <v>46</v>
      </c>
      <c r="J2" s="4">
        <f>+H2/2.8</f>
        <v>58.035714285714292</v>
      </c>
      <c r="K2" s="3">
        <v>1</v>
      </c>
    </row>
    <row r="3" spans="1:11" ht="36" customHeight="1" x14ac:dyDescent="0.25">
      <c r="A3" s="11" t="s">
        <v>88</v>
      </c>
      <c r="B3" s="11" t="s">
        <v>89</v>
      </c>
      <c r="C3" s="11" t="s">
        <v>20</v>
      </c>
      <c r="D3" s="11" t="s">
        <v>90</v>
      </c>
      <c r="E3" s="3"/>
      <c r="F3" s="12"/>
      <c r="G3" s="3" t="s">
        <v>100</v>
      </c>
      <c r="H3" s="3">
        <v>161</v>
      </c>
      <c r="I3" s="3">
        <v>44</v>
      </c>
      <c r="J3" s="4">
        <f>+H3/2.8</f>
        <v>57.500000000000007</v>
      </c>
      <c r="K3" s="3">
        <v>2</v>
      </c>
    </row>
    <row r="4" spans="1:11" ht="15.75" x14ac:dyDescent="0.25">
      <c r="A4" s="1"/>
      <c r="B4" s="1"/>
      <c r="C4" s="9"/>
      <c r="D4" s="1"/>
      <c r="E4" s="1"/>
      <c r="F4" s="1"/>
      <c r="G4" s="1"/>
      <c r="H4" s="1"/>
      <c r="I4" s="1"/>
      <c r="J4" s="6"/>
      <c r="K4" s="1"/>
    </row>
    <row r="5" spans="1:11" ht="15.75" x14ac:dyDescent="0.25">
      <c r="A5" s="1"/>
      <c r="B5" s="1"/>
      <c r="C5" s="9"/>
      <c r="D5" s="1"/>
      <c r="E5" s="1"/>
      <c r="F5" s="1"/>
      <c r="G5" s="1"/>
      <c r="H5" s="1"/>
      <c r="I5" s="1"/>
      <c r="J5" s="6"/>
      <c r="K5" s="1"/>
    </row>
    <row r="6" spans="1:11" ht="15.75" x14ac:dyDescent="0.25">
      <c r="A6" s="1"/>
      <c r="B6" s="1"/>
      <c r="C6" s="9"/>
      <c r="D6" s="1"/>
      <c r="E6" s="1"/>
      <c r="F6" s="1"/>
      <c r="G6" s="1"/>
      <c r="H6" s="1"/>
      <c r="I6" s="1"/>
      <c r="J6" s="6"/>
      <c r="K6" s="1"/>
    </row>
    <row r="7" spans="1:11" ht="15.75" x14ac:dyDescent="0.25">
      <c r="A7" s="1"/>
      <c r="B7" s="1"/>
      <c r="C7" s="9"/>
      <c r="D7" s="1"/>
      <c r="E7" s="1"/>
      <c r="F7" s="1"/>
      <c r="G7" s="1"/>
      <c r="H7" s="1"/>
      <c r="I7" s="1"/>
      <c r="J7" s="6"/>
      <c r="K7" s="1"/>
    </row>
    <row r="8" spans="1:11" ht="15.75" x14ac:dyDescent="0.25">
      <c r="A8" s="1"/>
      <c r="B8" s="1"/>
      <c r="C8" s="9"/>
      <c r="D8" s="1"/>
      <c r="E8" s="1"/>
      <c r="F8" s="1"/>
      <c r="G8" s="1"/>
      <c r="H8" s="1"/>
      <c r="I8" s="1"/>
      <c r="J8" s="6"/>
      <c r="K8" s="1"/>
    </row>
    <row r="9" spans="1:11" ht="15.75" x14ac:dyDescent="0.25">
      <c r="A9" s="1"/>
      <c r="B9" s="1"/>
      <c r="C9" s="9"/>
      <c r="D9" s="1"/>
      <c r="E9" s="1"/>
      <c r="F9" s="1"/>
      <c r="G9" s="1"/>
      <c r="H9" s="1"/>
      <c r="I9" s="1"/>
      <c r="J9" s="6"/>
      <c r="K9" s="1"/>
    </row>
    <row r="10" spans="1:11" ht="15.75" x14ac:dyDescent="0.25">
      <c r="A10" s="1"/>
      <c r="B10" s="1"/>
      <c r="C10" s="9"/>
      <c r="D10" s="1"/>
      <c r="E10" s="1"/>
      <c r="F10" s="1"/>
      <c r="G10" s="1"/>
      <c r="H10" s="1"/>
      <c r="I10" s="1"/>
      <c r="J10" s="6"/>
      <c r="K10" s="1"/>
    </row>
    <row r="11" spans="1:11" ht="15.75" x14ac:dyDescent="0.25">
      <c r="A11" s="1"/>
      <c r="B11" s="1"/>
      <c r="C11" s="9"/>
      <c r="D11" s="1"/>
      <c r="E11" s="1"/>
      <c r="F11" s="1"/>
      <c r="G11" s="1"/>
      <c r="H11" s="1"/>
      <c r="I11" s="1"/>
      <c r="J11" s="6"/>
      <c r="K11" s="1"/>
    </row>
    <row r="12" spans="1:11" ht="15.75" x14ac:dyDescent="0.25">
      <c r="A12" s="1"/>
      <c r="B12" s="1"/>
      <c r="C12" s="9"/>
      <c r="D12" s="1"/>
      <c r="E12" s="1"/>
      <c r="F12" s="1"/>
      <c r="G12" s="1"/>
      <c r="H12" s="1"/>
      <c r="I12" s="1"/>
      <c r="J12" s="6"/>
      <c r="K12" s="1"/>
    </row>
    <row r="13" spans="1:11" ht="15.75" x14ac:dyDescent="0.25">
      <c r="A13" s="1"/>
      <c r="B13" s="1"/>
      <c r="C13" s="9"/>
      <c r="D13" s="1"/>
      <c r="E13" s="1"/>
      <c r="F13" s="1"/>
      <c r="G13" s="1"/>
      <c r="H13" s="1"/>
      <c r="I13" s="1"/>
      <c r="J13" s="6"/>
      <c r="K13" s="1"/>
    </row>
    <row r="14" spans="1:11" ht="15.75" x14ac:dyDescent="0.25">
      <c r="A14" s="1"/>
      <c r="B14" s="1"/>
      <c r="C14" s="9"/>
      <c r="D14" s="1"/>
      <c r="E14" s="1"/>
      <c r="F14" s="1"/>
      <c r="G14" s="1"/>
      <c r="H14" s="1"/>
      <c r="I14" s="1"/>
      <c r="K14" s="1"/>
    </row>
  </sheetData>
  <pageMargins left="0.7" right="0.7" top="0.75" bottom="0.75" header="0.3" footer="0.3"/>
  <pageSetup paperSize="9" orientation="landscape" horizontalDpi="200" verticalDpi="200" r:id="rId1"/>
  <headerFooter>
    <oddHeader>&amp;L&amp;"-,Bold"&amp;12Class 5&amp;C&amp;"-,Bold"&amp;12Novice 27 (Incl TQ)&amp;R&amp;"-,Bold"&amp;12Judge :  
Jane Watkins</oddHeader>
    <oddFooter>&amp;CSilver Leys Equestrian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K15"/>
  <sheetViews>
    <sheetView view="pageLayout" zoomScaleNormal="100" workbookViewId="0">
      <selection activeCell="A5" sqref="A5:XFD104"/>
    </sheetView>
  </sheetViews>
  <sheetFormatPr defaultRowHeight="15" x14ac:dyDescent="0.25"/>
  <cols>
    <col min="1" max="1" width="4.42578125" bestFit="1" customWidth="1"/>
    <col min="2" max="2" width="21.5703125" customWidth="1"/>
    <col min="3" max="3" width="8.140625" style="10" customWidth="1"/>
    <col min="4" max="4" width="21.7109375" customWidth="1"/>
    <col min="5" max="5" width="7.42578125" customWidth="1"/>
    <col min="6" max="6" width="26" customWidth="1"/>
    <col min="7" max="7" width="8.28515625" bestFit="1" customWidth="1"/>
    <col min="8" max="8" width="6.42578125" customWidth="1"/>
    <col min="9" max="9" width="5" style="19" bestFit="1" customWidth="1"/>
    <col min="10" max="10" width="8.5703125" style="7" bestFit="1" customWidth="1"/>
    <col min="11" max="11" width="7.42578125" customWidth="1"/>
  </cols>
  <sheetData>
    <row r="1" spans="1:11" ht="36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0</v>
      </c>
      <c r="F1" s="13" t="s">
        <v>11</v>
      </c>
      <c r="G1" s="13" t="s">
        <v>5</v>
      </c>
      <c r="H1" s="13" t="s">
        <v>6</v>
      </c>
      <c r="I1" s="16" t="s">
        <v>7</v>
      </c>
      <c r="J1" s="13" t="s">
        <v>8</v>
      </c>
      <c r="K1" s="13" t="s">
        <v>9</v>
      </c>
    </row>
    <row r="2" spans="1:11" ht="36" customHeight="1" x14ac:dyDescent="0.25">
      <c r="A2" s="11" t="s">
        <v>92</v>
      </c>
      <c r="B2" s="11" t="s">
        <v>93</v>
      </c>
      <c r="C2" s="11" t="s">
        <v>20</v>
      </c>
      <c r="D2" s="11" t="s">
        <v>94</v>
      </c>
      <c r="E2" s="3"/>
      <c r="F2" s="12" t="s">
        <v>21</v>
      </c>
      <c r="G2" s="3"/>
      <c r="H2" s="3">
        <v>176</v>
      </c>
      <c r="I2" s="17">
        <v>47</v>
      </c>
      <c r="J2" s="4">
        <f>+H2/2.3</f>
        <v>76.521739130434796</v>
      </c>
      <c r="K2" s="3">
        <v>1</v>
      </c>
    </row>
    <row r="3" spans="1:11" ht="36" customHeight="1" x14ac:dyDescent="0.25">
      <c r="A3" s="11" t="s">
        <v>68</v>
      </c>
      <c r="B3" s="11" t="s">
        <v>69</v>
      </c>
      <c r="C3" s="11" t="s">
        <v>71</v>
      </c>
      <c r="D3" s="11" t="s">
        <v>70</v>
      </c>
      <c r="E3" s="11" t="s">
        <v>71</v>
      </c>
      <c r="F3" s="12" t="s">
        <v>73</v>
      </c>
      <c r="G3" s="3"/>
      <c r="H3" s="3">
        <v>176</v>
      </c>
      <c r="I3" s="17">
        <v>47.5</v>
      </c>
      <c r="J3" s="4">
        <f t="shared" ref="J3:J4" si="0">+H3/2.3</f>
        <v>76.521739130434796</v>
      </c>
      <c r="K3" s="3">
        <v>1</v>
      </c>
    </row>
    <row r="4" spans="1:11" ht="33.75" customHeight="1" x14ac:dyDescent="0.25">
      <c r="A4" s="11" t="s">
        <v>88</v>
      </c>
      <c r="B4" s="11" t="s">
        <v>89</v>
      </c>
      <c r="C4" s="11" t="s">
        <v>20</v>
      </c>
      <c r="D4" s="11" t="s">
        <v>90</v>
      </c>
      <c r="E4" s="3"/>
      <c r="F4" s="12" t="s">
        <v>21</v>
      </c>
      <c r="G4" s="3"/>
      <c r="H4" s="3">
        <v>134.5</v>
      </c>
      <c r="I4" s="17">
        <v>31.5</v>
      </c>
      <c r="J4" s="4">
        <f t="shared" si="0"/>
        <v>58.478260869565219</v>
      </c>
      <c r="K4" s="3">
        <v>2</v>
      </c>
    </row>
    <row r="5" spans="1:11" ht="15.75" x14ac:dyDescent="0.25">
      <c r="A5" s="1"/>
      <c r="B5" s="1"/>
      <c r="C5" s="9"/>
      <c r="D5" s="1"/>
      <c r="E5" s="1"/>
      <c r="F5" s="1"/>
      <c r="G5" s="1"/>
      <c r="H5" s="1"/>
      <c r="I5" s="18"/>
      <c r="J5" s="6"/>
      <c r="K5" s="1"/>
    </row>
    <row r="6" spans="1:11" ht="15.75" x14ac:dyDescent="0.25">
      <c r="A6" s="1"/>
      <c r="B6" s="1"/>
      <c r="C6" s="9"/>
      <c r="D6" s="1"/>
      <c r="E6" s="1"/>
      <c r="F6" s="1"/>
      <c r="G6" s="1"/>
      <c r="H6" s="1"/>
      <c r="I6" s="18"/>
      <c r="J6" s="6"/>
      <c r="K6" s="1"/>
    </row>
    <row r="7" spans="1:11" ht="15.75" x14ac:dyDescent="0.25">
      <c r="A7" s="1"/>
      <c r="B7" s="1"/>
      <c r="C7" s="9"/>
      <c r="D7" s="1"/>
      <c r="E7" s="1"/>
      <c r="F7" s="1"/>
      <c r="G7" s="1"/>
      <c r="H7" s="1"/>
      <c r="I7" s="18"/>
      <c r="J7" s="6"/>
      <c r="K7" s="1"/>
    </row>
    <row r="8" spans="1:11" ht="15.75" x14ac:dyDescent="0.25">
      <c r="A8" s="1"/>
      <c r="B8" s="1"/>
      <c r="C8" s="9"/>
      <c r="D8" s="1"/>
      <c r="E8" s="1"/>
      <c r="F8" s="1"/>
      <c r="G8" s="1"/>
      <c r="H8" s="1"/>
      <c r="I8" s="18"/>
      <c r="J8" s="6"/>
      <c r="K8" s="1"/>
    </row>
    <row r="9" spans="1:11" ht="15.75" x14ac:dyDescent="0.25">
      <c r="A9" s="1"/>
      <c r="B9" s="1"/>
      <c r="C9" s="9"/>
      <c r="D9" s="1"/>
      <c r="E9" s="1"/>
      <c r="F9" s="1"/>
      <c r="G9" s="1"/>
      <c r="H9" s="1"/>
      <c r="I9" s="18"/>
      <c r="J9" s="6"/>
      <c r="K9" s="1"/>
    </row>
    <row r="10" spans="1:11" ht="15.75" x14ac:dyDescent="0.25">
      <c r="A10" s="1"/>
      <c r="B10" s="1"/>
      <c r="C10" s="9"/>
      <c r="D10" s="1"/>
      <c r="E10" s="1"/>
      <c r="F10" s="1"/>
      <c r="G10" s="1"/>
      <c r="H10" s="1"/>
      <c r="I10" s="18"/>
      <c r="J10" s="6"/>
      <c r="K10" s="1"/>
    </row>
    <row r="11" spans="1:11" ht="15.75" x14ac:dyDescent="0.25">
      <c r="A11" s="1"/>
      <c r="B11" s="1"/>
      <c r="C11" s="9"/>
      <c r="D11" s="1"/>
      <c r="E11" s="1"/>
      <c r="F11" s="1"/>
      <c r="G11" s="1"/>
      <c r="H11" s="1"/>
      <c r="I11" s="18"/>
      <c r="J11" s="6"/>
      <c r="K11" s="1"/>
    </row>
    <row r="12" spans="1:11" ht="15.75" x14ac:dyDescent="0.25">
      <c r="A12" s="1"/>
      <c r="B12" s="1"/>
      <c r="C12" s="9"/>
      <c r="D12" s="1"/>
      <c r="E12" s="1"/>
      <c r="F12" s="1"/>
      <c r="G12" s="1"/>
      <c r="H12" s="1"/>
      <c r="I12" s="18"/>
      <c r="J12" s="6"/>
      <c r="K12" s="1"/>
    </row>
    <row r="13" spans="1:11" ht="15.75" x14ac:dyDescent="0.25">
      <c r="A13" s="1"/>
      <c r="B13" s="1"/>
      <c r="C13" s="9"/>
      <c r="D13" s="1"/>
      <c r="E13" s="1"/>
      <c r="F13" s="1"/>
      <c r="G13" s="1"/>
      <c r="H13" s="1"/>
      <c r="I13" s="18"/>
      <c r="J13" s="6"/>
      <c r="K13" s="1"/>
    </row>
    <row r="14" spans="1:11" ht="15.75" x14ac:dyDescent="0.25">
      <c r="A14" s="1"/>
      <c r="B14" s="1"/>
      <c r="C14" s="9"/>
      <c r="D14" s="1"/>
      <c r="E14" s="1"/>
      <c r="F14" s="1"/>
      <c r="G14" s="1"/>
      <c r="H14" s="1"/>
      <c r="I14" s="18"/>
      <c r="J14" s="6"/>
      <c r="K14" s="1"/>
    </row>
    <row r="15" spans="1:11" ht="15.75" x14ac:dyDescent="0.25">
      <c r="A15" s="1"/>
      <c r="B15" s="1"/>
      <c r="C15" s="9"/>
      <c r="D15" s="1"/>
      <c r="E15" s="1"/>
      <c r="F15" s="1"/>
      <c r="G15" s="1"/>
      <c r="H15" s="1"/>
      <c r="I15" s="18"/>
      <c r="J15" s="6"/>
      <c r="K15" s="1"/>
    </row>
  </sheetData>
  <pageMargins left="0.7" right="0.7" top="0.75" bottom="0.75" header="0.3" footer="0.3"/>
  <pageSetup paperSize="9" orientation="landscape" horizontalDpi="200" verticalDpi="200" r:id="rId1"/>
  <headerFooter>
    <oddHeader>&amp;L&amp;"-,Bold"&amp;12Class 6&amp;C&amp;"-,Bold"&amp;12Novice 24 (Incl MQ)&amp;R&amp;"-,Bold"&amp;12Judge :  
Jane Watkins</oddHeader>
    <oddFooter>&amp;CSilver Leys Equestrian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J8"/>
  <sheetViews>
    <sheetView tabSelected="1" view="pageLayout" zoomScaleNormal="100" workbookViewId="0">
      <selection activeCell="D6" sqref="D6"/>
    </sheetView>
  </sheetViews>
  <sheetFormatPr defaultRowHeight="15" x14ac:dyDescent="0.25"/>
  <cols>
    <col min="1" max="1" width="6.42578125" customWidth="1"/>
    <col min="2" max="2" width="26.85546875" customWidth="1"/>
    <col min="3" max="3" width="9.140625" style="10"/>
    <col min="4" max="4" width="27.28515625" customWidth="1"/>
    <col min="5" max="5" width="9.140625" style="10"/>
    <col min="6" max="6" width="10.42578125" bestFit="1" customWidth="1"/>
    <col min="7" max="7" width="7.5703125" customWidth="1"/>
    <col min="9" max="9" width="9.140625" style="7"/>
  </cols>
  <sheetData>
    <row r="1" spans="1:10" ht="36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</row>
    <row r="2" spans="1:10" ht="33" customHeight="1" x14ac:dyDescent="0.25">
      <c r="A2" s="11" t="s">
        <v>92</v>
      </c>
      <c r="B2" s="11" t="s">
        <v>93</v>
      </c>
      <c r="C2" s="11" t="s">
        <v>20</v>
      </c>
      <c r="D2" s="11" t="s">
        <v>94</v>
      </c>
      <c r="E2" s="8"/>
      <c r="F2" s="3"/>
      <c r="G2" s="3">
        <v>247</v>
      </c>
      <c r="H2" s="3">
        <v>63</v>
      </c>
      <c r="I2" s="5">
        <f>+G2/3.2</f>
        <v>77.1875</v>
      </c>
      <c r="J2" s="3">
        <v>1</v>
      </c>
    </row>
    <row r="3" spans="1:10" ht="15.75" x14ac:dyDescent="0.25">
      <c r="A3" s="1"/>
      <c r="B3" s="1"/>
      <c r="C3" s="9"/>
      <c r="D3" s="1"/>
      <c r="E3" s="9"/>
      <c r="F3" s="1"/>
      <c r="G3" s="1"/>
      <c r="H3" s="1"/>
      <c r="I3" s="6"/>
      <c r="J3" s="1"/>
    </row>
    <row r="4" spans="1:10" ht="15.75" x14ac:dyDescent="0.25">
      <c r="A4" s="1"/>
      <c r="B4" s="1"/>
      <c r="C4" s="9"/>
      <c r="D4" s="1"/>
      <c r="E4" s="9"/>
      <c r="F4" s="1"/>
      <c r="G4" s="1"/>
      <c r="H4" s="1"/>
      <c r="I4" s="6"/>
      <c r="J4" s="1"/>
    </row>
    <row r="5" spans="1:10" ht="15.75" x14ac:dyDescent="0.25">
      <c r="A5" s="1"/>
      <c r="B5" s="1"/>
      <c r="C5" s="9"/>
      <c r="D5" s="1"/>
      <c r="E5" s="9"/>
      <c r="F5" s="1"/>
      <c r="G5" s="1"/>
      <c r="H5" s="1"/>
      <c r="I5" s="6"/>
      <c r="J5" s="1"/>
    </row>
    <row r="6" spans="1:10" ht="15.75" x14ac:dyDescent="0.25">
      <c r="A6" s="1"/>
      <c r="B6" s="1"/>
      <c r="C6" s="9"/>
      <c r="D6" s="1"/>
      <c r="E6" s="9"/>
      <c r="F6" s="1"/>
      <c r="G6" s="1"/>
      <c r="H6" s="1"/>
      <c r="I6" s="6"/>
      <c r="J6" s="1"/>
    </row>
    <row r="7" spans="1:10" ht="15.75" x14ac:dyDescent="0.25">
      <c r="A7" s="1"/>
      <c r="B7" s="1"/>
      <c r="C7" s="9"/>
      <c r="D7" s="1"/>
      <c r="E7" s="9"/>
      <c r="F7" s="1"/>
      <c r="G7" s="1"/>
      <c r="H7" s="1"/>
      <c r="I7" s="6"/>
      <c r="J7" s="1"/>
    </row>
    <row r="8" spans="1:10" ht="15.75" x14ac:dyDescent="0.25">
      <c r="A8" s="1"/>
      <c r="B8" s="1"/>
      <c r="C8" s="9"/>
      <c r="D8" s="1"/>
      <c r="E8" s="9"/>
      <c r="F8" s="1"/>
      <c r="G8" s="1"/>
      <c r="H8" s="1"/>
      <c r="I8" s="6"/>
      <c r="J8" s="1"/>
    </row>
  </sheetData>
  <pageMargins left="0.7" right="0.7" top="0.75" bottom="0.75" header="0.3" footer="0.3"/>
  <pageSetup paperSize="9" orientation="landscape" r:id="rId1"/>
  <headerFooter>
    <oddHeader>&amp;L&amp;"-,Bold"&amp;12Class 7&amp;C&amp;"-,Bold"&amp;12Elementary 42&amp;R&amp;"-,Bold"&amp;12Judge : Jane Watkins</oddHeader>
    <oddFooter>&amp;CSilver Leys Equestrian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Class1</vt:lpstr>
      <vt:lpstr>Class 2</vt:lpstr>
      <vt:lpstr>Class 3</vt:lpstr>
      <vt:lpstr>Class 4</vt:lpstr>
      <vt:lpstr>Class 5</vt:lpstr>
      <vt:lpstr>Class 6</vt:lpstr>
      <vt:lpstr>Class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Neil</cp:lastModifiedBy>
  <cp:lastPrinted>2023-04-21T15:42:54Z</cp:lastPrinted>
  <dcterms:created xsi:type="dcterms:W3CDTF">2013-10-27T09:18:44Z</dcterms:created>
  <dcterms:modified xsi:type="dcterms:W3CDTF">2023-04-22T14:45:07Z</dcterms:modified>
</cp:coreProperties>
</file>