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ilver Leys\20211017 Dress Champ\"/>
    </mc:Choice>
  </mc:AlternateContent>
  <xr:revisionPtr revIDLastSave="0" documentId="13_ncr:1_{70C6172E-2CF1-4243-8CE5-AF4E868D0EEB}" xr6:coauthVersionLast="47" xr6:coauthVersionMax="47" xr10:uidLastSave="{00000000-0000-0000-0000-000000000000}"/>
  <bookViews>
    <workbookView xWindow="-120" yWindow="-120" windowWidth="20730" windowHeight="11160" tabRatio="715" firstSheet="2" activeTab="10" xr2:uid="{00000000-000D-0000-FFFF-FFFF00000000}"/>
  </bookViews>
  <sheets>
    <sheet name="Class1" sheetId="6" r:id="rId1"/>
    <sheet name="Class 2" sheetId="18" r:id="rId2"/>
    <sheet name="Class 3" sheetId="19" r:id="rId3"/>
    <sheet name="Class 4" sheetId="20" r:id="rId4"/>
    <sheet name="Class 5" sheetId="21" r:id="rId5"/>
    <sheet name="Class 6" sheetId="22" r:id="rId6"/>
    <sheet name="Class 7" sheetId="16" r:id="rId7"/>
    <sheet name="Class 8" sheetId="17" r:id="rId8"/>
    <sheet name="Class 9" sheetId="23" r:id="rId9"/>
    <sheet name="Class 10" sheetId="24" r:id="rId10"/>
    <sheet name="Class 11" sheetId="25" r:id="rId11"/>
  </sheets>
  <definedNames>
    <definedName name="_xlnm.Print_Area" localSheetId="9">'Class 10'!$A$1:$K$4</definedName>
    <definedName name="_xlnm.Print_Area" localSheetId="10">'Class 11'!$A$1:$K$3</definedName>
    <definedName name="_xlnm.Print_Area" localSheetId="1">'Class 2'!$A$1:$K$12</definedName>
    <definedName name="_xlnm.Print_Area" localSheetId="2">'Class 3'!$A$1:$I$20</definedName>
    <definedName name="_xlnm.Print_Area" localSheetId="3">'Class 4'!$A$1:$K$21</definedName>
    <definedName name="_xlnm.Print_Area" localSheetId="4">'Class 5'!$A$1:$J$11</definedName>
    <definedName name="_xlnm.Print_Area" localSheetId="5">'Class 6'!$A$1:$K$16</definedName>
    <definedName name="_xlnm.Print_Area" localSheetId="6">'Class 7'!$A$1:$I$5</definedName>
    <definedName name="_xlnm.Print_Area" localSheetId="7">'Class 8'!$A$1:$K$15</definedName>
    <definedName name="_xlnm.Print_Area" localSheetId="8">'Class 9'!$A$1:$I$2</definedName>
    <definedName name="_xlnm.Print_Area" localSheetId="0">Class1!$A$1:$I$9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7" l="1"/>
  <c r="H14" i="17"/>
  <c r="H4" i="17"/>
  <c r="H7" i="17"/>
  <c r="H9" i="17"/>
  <c r="H8" i="17"/>
  <c r="H10" i="17"/>
  <c r="H5" i="17"/>
  <c r="H2" i="17"/>
  <c r="H3" i="17"/>
  <c r="H6" i="17"/>
  <c r="H13" i="17"/>
  <c r="H11" i="17"/>
  <c r="H15" i="17"/>
  <c r="H3" i="16"/>
  <c r="H2" i="16"/>
  <c r="H5" i="16"/>
  <c r="H4" i="16"/>
  <c r="H2" i="25"/>
  <c r="H3" i="25"/>
  <c r="H4" i="24"/>
  <c r="H3" i="24"/>
  <c r="H2" i="24"/>
  <c r="H5" i="24"/>
  <c r="H2" i="23"/>
  <c r="H9" i="22"/>
  <c r="H8" i="22"/>
  <c r="H13" i="22"/>
  <c r="H12" i="22"/>
  <c r="H7" i="22"/>
  <c r="H3" i="22"/>
  <c r="H15" i="22"/>
  <c r="H11" i="22"/>
  <c r="H10" i="22"/>
  <c r="H16" i="22"/>
  <c r="H5" i="22"/>
  <c r="H4" i="22"/>
  <c r="H2" i="22"/>
  <c r="H14" i="22"/>
  <c r="H6" i="22"/>
  <c r="H9" i="21"/>
  <c r="H3" i="21"/>
  <c r="H7" i="21"/>
  <c r="H4" i="21"/>
  <c r="H11" i="21"/>
  <c r="H2" i="21"/>
  <c r="H10" i="21"/>
  <c r="H6" i="21"/>
  <c r="H8" i="21"/>
  <c r="H5" i="21"/>
  <c r="H5" i="20"/>
  <c r="H8" i="20"/>
  <c r="H10" i="20"/>
  <c r="H19" i="20"/>
  <c r="H21" i="20"/>
  <c r="H20" i="20"/>
  <c r="H14" i="20"/>
  <c r="H11" i="20"/>
  <c r="H15" i="20"/>
  <c r="H13" i="20"/>
  <c r="H7" i="20"/>
  <c r="H9" i="20"/>
  <c r="H16" i="20"/>
  <c r="H17" i="20"/>
  <c r="H3" i="20"/>
  <c r="H12" i="20"/>
  <c r="H6" i="20"/>
  <c r="H4" i="20"/>
  <c r="H2" i="20"/>
  <c r="H18" i="20"/>
  <c r="H7" i="19"/>
  <c r="H12" i="19"/>
  <c r="H6" i="19"/>
  <c r="H15" i="19"/>
  <c r="H17" i="19"/>
  <c r="H11" i="19"/>
  <c r="H10" i="19"/>
  <c r="H9" i="19"/>
  <c r="H5" i="19"/>
  <c r="H3" i="19"/>
  <c r="H8" i="19"/>
  <c r="H14" i="19"/>
  <c r="H20" i="19"/>
  <c r="H4" i="19"/>
  <c r="H16" i="19"/>
  <c r="H19" i="19"/>
  <c r="H13" i="19"/>
  <c r="H2" i="19"/>
  <c r="H18" i="19"/>
  <c r="H3" i="18"/>
  <c r="H11" i="18"/>
  <c r="H6" i="18"/>
  <c r="H5" i="18"/>
  <c r="H4" i="18"/>
  <c r="H12" i="18"/>
  <c r="H9" i="18"/>
  <c r="H8" i="18"/>
  <c r="H2" i="18"/>
  <c r="H7" i="18"/>
  <c r="H10" i="18"/>
  <c r="H2" i="6"/>
  <c r="H9" i="6"/>
  <c r="H6" i="6"/>
  <c r="H4" i="6"/>
  <c r="H3" i="6"/>
  <c r="H7" i="6"/>
  <c r="H5" i="6"/>
  <c r="H8" i="6"/>
</calcChain>
</file>

<file path=xl/sharedStrings.xml><?xml version="1.0" encoding="utf-8"?>
<sst xmlns="http://schemas.openxmlformats.org/spreadsheetml/2006/main" count="606" uniqueCount="210">
  <si>
    <t>No</t>
  </si>
  <si>
    <t>Rider</t>
  </si>
  <si>
    <t>Horse</t>
  </si>
  <si>
    <t>Section</t>
  </si>
  <si>
    <t>Score</t>
  </si>
  <si>
    <t>Coll</t>
  </si>
  <si>
    <t>Percent</t>
  </si>
  <si>
    <t>Place</t>
  </si>
  <si>
    <t>Time</t>
  </si>
  <si>
    <t>Overall</t>
  </si>
  <si>
    <t>164</t>
  </si>
  <si>
    <t>Eliza Hardy</t>
  </si>
  <si>
    <t>Cosford Charm Bracelet</t>
  </si>
  <si>
    <t>109</t>
  </si>
  <si>
    <t>Kacey Salter</t>
  </si>
  <si>
    <t>Paddy</t>
  </si>
  <si>
    <t>149</t>
  </si>
  <si>
    <t>Elizabeth Snell</t>
  </si>
  <si>
    <t>Crickadarn megan</t>
  </si>
  <si>
    <t>145</t>
  </si>
  <si>
    <t>Carrie-Ann Anderson</t>
  </si>
  <si>
    <t>Ash</t>
  </si>
  <si>
    <t>130</t>
  </si>
  <si>
    <t>Natalie Duncan</t>
  </si>
  <si>
    <t>Mr T</t>
  </si>
  <si>
    <t>127</t>
  </si>
  <si>
    <t>Heather Bullock</t>
  </si>
  <si>
    <t>Penlangrug Dallas</t>
  </si>
  <si>
    <t>117</t>
  </si>
  <si>
    <t>Heidi Ketteridge</t>
  </si>
  <si>
    <t>Mega bucks</t>
  </si>
  <si>
    <t>106</t>
  </si>
  <si>
    <t>Hannah Brace</t>
  </si>
  <si>
    <t>Monty</t>
  </si>
  <si>
    <t>Junior</t>
  </si>
  <si>
    <t>Senior</t>
  </si>
  <si>
    <t>139</t>
  </si>
  <si>
    <t>Molly Brutnell</t>
  </si>
  <si>
    <t>Carlowsky</t>
  </si>
  <si>
    <t>129</t>
  </si>
  <si>
    <t>Lucy Jack</t>
  </si>
  <si>
    <t>XT</t>
  </si>
  <si>
    <t>142</t>
  </si>
  <si>
    <t>Daisy Murray</t>
  </si>
  <si>
    <t>Capitols Girl</t>
  </si>
  <si>
    <t>126</t>
  </si>
  <si>
    <t>Charlotte Damary-Homan</t>
  </si>
  <si>
    <t>Ballycastle Billy</t>
  </si>
  <si>
    <t>125</t>
  </si>
  <si>
    <t>Lisa Wray</t>
  </si>
  <si>
    <t>Imeroo Tempo</t>
  </si>
  <si>
    <t>121</t>
  </si>
  <si>
    <t>Debra Groom</t>
  </si>
  <si>
    <t>Bannview Sir Guy</t>
  </si>
  <si>
    <t>150</t>
  </si>
  <si>
    <t>Rocky Leahy</t>
  </si>
  <si>
    <t>Waxwing Pocket Money</t>
  </si>
  <si>
    <t>131</t>
  </si>
  <si>
    <t>Ellie Dainton</t>
  </si>
  <si>
    <t>Banagher Suzie</t>
  </si>
  <si>
    <t>102</t>
  </si>
  <si>
    <t>Francesca Baker Re</t>
  </si>
  <si>
    <t>Browbank Jacob Black</t>
  </si>
  <si>
    <t>168</t>
  </si>
  <si>
    <t>Ashley Knowles</t>
  </si>
  <si>
    <t>KitKat</t>
  </si>
  <si>
    <t>167</t>
  </si>
  <si>
    <t>Emma-Jane Kelly</t>
  </si>
  <si>
    <t>Cascob High Society</t>
  </si>
  <si>
    <t>161</t>
  </si>
  <si>
    <t>Hannah Da Costa</t>
  </si>
  <si>
    <t>On the spot</t>
  </si>
  <si>
    <t>146</t>
  </si>
  <si>
    <t>Annette Hayden</t>
  </si>
  <si>
    <t>Tamino</t>
  </si>
  <si>
    <t>144</t>
  </si>
  <si>
    <t>Lisa Hull</t>
  </si>
  <si>
    <t>Drumbar</t>
  </si>
  <si>
    <t>140</t>
  </si>
  <si>
    <t>Imogen Wilson</t>
  </si>
  <si>
    <t>Timmy</t>
  </si>
  <si>
    <t>134</t>
  </si>
  <si>
    <t>Claire Allan</t>
  </si>
  <si>
    <t>Bodega Knight</t>
  </si>
  <si>
    <t>124</t>
  </si>
  <si>
    <t>Laura Webb</t>
  </si>
  <si>
    <t>Jim Black</t>
  </si>
  <si>
    <t>119</t>
  </si>
  <si>
    <t>Nieve Baker</t>
  </si>
  <si>
    <t>keyboard</t>
  </si>
  <si>
    <t>118</t>
  </si>
  <si>
    <t>Joy Thorpe</t>
  </si>
  <si>
    <t>V Ammanda Hero</t>
  </si>
  <si>
    <t>112</t>
  </si>
  <si>
    <t>Wanda Bendisch</t>
  </si>
  <si>
    <t>HorsesConnect‘s Hannibal</t>
  </si>
  <si>
    <t>147</t>
  </si>
  <si>
    <t>Ellie Mattick</t>
  </si>
  <si>
    <t>Spirit</t>
  </si>
  <si>
    <t>138</t>
  </si>
  <si>
    <t>Florrie Hogg</t>
  </si>
  <si>
    <t>Thunder Clap Melody</t>
  </si>
  <si>
    <t>104</t>
  </si>
  <si>
    <t>Georgia Vaughan</t>
  </si>
  <si>
    <t>Ringo</t>
  </si>
  <si>
    <t>163</t>
  </si>
  <si>
    <t>Carole Noble</t>
  </si>
  <si>
    <t>Boniface Ffleur</t>
  </si>
  <si>
    <t>160</t>
  </si>
  <si>
    <t>Amy Mardell</t>
  </si>
  <si>
    <t>Alfie</t>
  </si>
  <si>
    <t>153</t>
  </si>
  <si>
    <t>Dyann Clark</t>
  </si>
  <si>
    <t>Lenamore Legend Cruise</t>
  </si>
  <si>
    <t>143</t>
  </si>
  <si>
    <t>Annette Scott</t>
  </si>
  <si>
    <t>Jackpots Playboy</t>
  </si>
  <si>
    <t>Laura Pitman</t>
  </si>
  <si>
    <t>Francesca Du Melow</t>
  </si>
  <si>
    <t>Nibbit Van De Stoven</t>
  </si>
  <si>
    <t>108</t>
  </si>
  <si>
    <t>Victoria Heath</t>
  </si>
  <si>
    <t>Puzzle</t>
  </si>
  <si>
    <t>133</t>
  </si>
  <si>
    <t>Kirsten Mayne</t>
  </si>
  <si>
    <t>Ifradin</t>
  </si>
  <si>
    <t>169</t>
  </si>
  <si>
    <t>Peony Knowles</t>
  </si>
  <si>
    <t>Chilli</t>
  </si>
  <si>
    <t>113</t>
  </si>
  <si>
    <t>Rose Sullivan</t>
  </si>
  <si>
    <t>Keiko</t>
  </si>
  <si>
    <t>165</t>
  </si>
  <si>
    <t>Tiger</t>
  </si>
  <si>
    <t>157</t>
  </si>
  <si>
    <t>Anna Brockhurst</t>
  </si>
  <si>
    <t>Heisenberg</t>
  </si>
  <si>
    <t>132</t>
  </si>
  <si>
    <t>Sarah Watkins</t>
  </si>
  <si>
    <t>Ennis Prince</t>
  </si>
  <si>
    <t>116</t>
  </si>
  <si>
    <t>Adele Fowler</t>
  </si>
  <si>
    <t>Lady</t>
  </si>
  <si>
    <t>107</t>
  </si>
  <si>
    <t>Nicola Peak</t>
  </si>
  <si>
    <t>Ranger</t>
  </si>
  <si>
    <t>H/C</t>
  </si>
  <si>
    <t>159</t>
  </si>
  <si>
    <t>Madeline Watson</t>
  </si>
  <si>
    <t>ronaldo</t>
  </si>
  <si>
    <t>156</t>
  </si>
  <si>
    <t>Amanda Wood</t>
  </si>
  <si>
    <t>Rosco gentleman</t>
  </si>
  <si>
    <t>155</t>
  </si>
  <si>
    <t>Renvarg vanguard</t>
  </si>
  <si>
    <t>148</t>
  </si>
  <si>
    <t>Amy Wrangles</t>
  </si>
  <si>
    <t>Dickie Bow</t>
  </si>
  <si>
    <t>136</t>
  </si>
  <si>
    <t>Victoria Risley</t>
  </si>
  <si>
    <t>Barnaboy Tommy</t>
  </si>
  <si>
    <t>123</t>
  </si>
  <si>
    <t>Jane Smyth</t>
  </si>
  <si>
    <t>Mcintye Ghost</t>
  </si>
  <si>
    <t>115</t>
  </si>
  <si>
    <t>Jackie Du Melow</t>
  </si>
  <si>
    <t>166</t>
  </si>
  <si>
    <t>Tamsin Drew</t>
  </si>
  <si>
    <t>Isnt it special</t>
  </si>
  <si>
    <t>137</t>
  </si>
  <si>
    <t>Jessica Mepham</t>
  </si>
  <si>
    <t>Moonlight Chacoa</t>
  </si>
  <si>
    <t>135</t>
  </si>
  <si>
    <t>Ulrike Thieme</t>
  </si>
  <si>
    <t>Confitera</t>
  </si>
  <si>
    <t>122</t>
  </si>
  <si>
    <t>Karen Patient</t>
  </si>
  <si>
    <t>Mister Bo Spangle</t>
  </si>
  <si>
    <t>170</t>
  </si>
  <si>
    <t>Bailey Careford</t>
  </si>
  <si>
    <t>Shadowcroft silver moor</t>
  </si>
  <si>
    <t>154</t>
  </si>
  <si>
    <t>Colleen Taylor</t>
  </si>
  <si>
    <t>Clorogue Frost</t>
  </si>
  <si>
    <t>120</t>
  </si>
  <si>
    <t>Lesley Pritchard</t>
  </si>
  <si>
    <t>Giuto</t>
  </si>
  <si>
    <t>111</t>
  </si>
  <si>
    <t>Louise Clark</t>
  </si>
  <si>
    <t>Dimaggio's Hit</t>
  </si>
  <si>
    <t>105</t>
  </si>
  <si>
    <t>Dawn Grocock</t>
  </si>
  <si>
    <t>Whisky II</t>
  </si>
  <si>
    <t>101</t>
  </si>
  <si>
    <t>Sarah Hillier</t>
  </si>
  <si>
    <t>Winnetou Apache</t>
  </si>
  <si>
    <t>128</t>
  </si>
  <si>
    <t>Hayley Liddiard</t>
  </si>
  <si>
    <t>Pierson</t>
  </si>
  <si>
    <t>158</t>
  </si>
  <si>
    <t>Sammy Page</t>
  </si>
  <si>
    <t>ronnie</t>
  </si>
  <si>
    <t>Qualified</t>
  </si>
  <si>
    <t>Champion Place</t>
  </si>
  <si>
    <t>Class Place</t>
  </si>
  <si>
    <t>Champion place</t>
  </si>
  <si>
    <t>Qualified Champion Place</t>
  </si>
  <si>
    <t>YES</t>
  </si>
  <si>
    <t>NO</t>
  </si>
  <si>
    <t>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</si>
</sst>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2" fontId="1" fillId="0" borderId="0" xfId="0" applyNumberFormat="1" applyFont="1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/>
    <xf numFmtId="0" fontId="3" fillId="0" borderId="1" xfId="0" applyFont="1" applyBorder="1"/>
    <xf numFmtId="2" fontId="6" fillId="0" borderId="1" xfId="0" applyNumberFormat="1" applyFont="1" applyBorder="1"/>
    <xf numFmtId="0" fontId="6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1" xfId="0" applyFont="1" applyBorder="1"/>
    <xf numFmtId="2" fontId="7" fillId="0" borderId="1" xfId="0" applyNumberFormat="1" applyFont="1" applyBorder="1"/>
    <xf numFmtId="0" fontId="8" fillId="0" borderId="1" xfId="0" applyFont="1" applyBorder="1"/>
    <xf numFmtId="2" fontId="9" fillId="0" borderId="1" xfId="0" applyNumberFormat="1" applyFont="1" applyBorder="1"/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17"/>
  <sheetViews>
    <sheetView view="pageLayout" topLeftCell="A4" zoomScaleNormal="100" workbookViewId="0">
      <selection activeCell="C11" sqref="C11"/>
    </sheetView>
  </sheetViews>
  <sheetFormatPr defaultRowHeight="15" x14ac:dyDescent="0.25"/>
  <cols>
    <col min="1" max="1" width="4.42578125" bestFit="1" customWidth="1"/>
    <col min="2" max="2" width="5.7109375" style="6" bestFit="1" customWidth="1"/>
    <col min="3" max="3" width="36.7109375" customWidth="1"/>
    <col min="4" max="4" width="36.5703125" customWidth="1"/>
    <col min="5" max="5" width="8.28515625" bestFit="1" customWidth="1"/>
    <col min="6" max="6" width="6.42578125" customWidth="1"/>
    <col min="7" max="7" width="4.5703125" bestFit="1" customWidth="1"/>
    <col min="8" max="8" width="8.5703125" style="6" bestFit="1" customWidth="1"/>
    <col min="9" max="9" width="7.42578125" customWidth="1"/>
  </cols>
  <sheetData>
    <row r="1" spans="1:9" ht="36" customHeight="1" x14ac:dyDescent="0.25">
      <c r="A1" s="9" t="s">
        <v>0</v>
      </c>
      <c r="B1" s="10" t="s">
        <v>8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10" t="s">
        <v>6</v>
      </c>
      <c r="I1" s="9" t="s">
        <v>7</v>
      </c>
    </row>
    <row r="2" spans="1:9" ht="36" customHeight="1" x14ac:dyDescent="0.25">
      <c r="A2" s="13" t="s">
        <v>13</v>
      </c>
      <c r="B2" s="14">
        <v>8.36</v>
      </c>
      <c r="C2" s="13" t="s">
        <v>14</v>
      </c>
      <c r="D2" s="13" t="s">
        <v>15</v>
      </c>
      <c r="E2" s="13" t="s">
        <v>34</v>
      </c>
      <c r="F2" s="15">
        <v>145</v>
      </c>
      <c r="G2" s="15">
        <v>64</v>
      </c>
      <c r="H2" s="16">
        <f t="shared" ref="H2:H9" si="0">+F2/2.3</f>
        <v>63.04347826086957</v>
      </c>
      <c r="I2" s="15">
        <v>1</v>
      </c>
    </row>
    <row r="3" spans="1:9" ht="36" customHeight="1" x14ac:dyDescent="0.25">
      <c r="A3" s="13" t="s">
        <v>10</v>
      </c>
      <c r="B3" s="14">
        <v>9</v>
      </c>
      <c r="C3" s="13" t="s">
        <v>11</v>
      </c>
      <c r="D3" s="13" t="s">
        <v>12</v>
      </c>
      <c r="E3" s="13" t="s">
        <v>34</v>
      </c>
      <c r="F3" s="15">
        <v>139.5</v>
      </c>
      <c r="G3" s="15">
        <v>64</v>
      </c>
      <c r="H3" s="16">
        <f t="shared" si="0"/>
        <v>60.652173913043484</v>
      </c>
      <c r="I3" s="15">
        <v>2</v>
      </c>
    </row>
    <row r="4" spans="1:9" ht="33.75" customHeight="1" x14ac:dyDescent="0.25">
      <c r="A4" s="7" t="s">
        <v>28</v>
      </c>
      <c r="B4" s="8">
        <v>8.5399999999999991</v>
      </c>
      <c r="C4" s="7" t="s">
        <v>29</v>
      </c>
      <c r="D4" s="7" t="s">
        <v>30</v>
      </c>
      <c r="E4" s="7" t="s">
        <v>35</v>
      </c>
      <c r="F4" s="2">
        <v>156.5</v>
      </c>
      <c r="G4" s="2">
        <v>68</v>
      </c>
      <c r="H4" s="3">
        <f t="shared" si="0"/>
        <v>68.043478260869577</v>
      </c>
      <c r="I4" s="2">
        <v>1</v>
      </c>
    </row>
    <row r="5" spans="1:9" ht="30" customHeight="1" x14ac:dyDescent="0.25">
      <c r="A5" s="7" t="s">
        <v>22</v>
      </c>
      <c r="B5" s="8">
        <v>9.1199999999999992</v>
      </c>
      <c r="C5" s="7" t="s">
        <v>23</v>
      </c>
      <c r="D5" s="7" t="s">
        <v>24</v>
      </c>
      <c r="E5" s="7" t="s">
        <v>35</v>
      </c>
      <c r="F5" s="2">
        <v>152.5</v>
      </c>
      <c r="G5" s="2">
        <v>67</v>
      </c>
      <c r="H5" s="3">
        <f t="shared" si="0"/>
        <v>66.304347826086968</v>
      </c>
      <c r="I5" s="2">
        <v>2</v>
      </c>
    </row>
    <row r="6" spans="1:9" ht="30" customHeight="1" x14ac:dyDescent="0.25">
      <c r="A6" s="7" t="s">
        <v>16</v>
      </c>
      <c r="B6" s="8">
        <v>8.48</v>
      </c>
      <c r="C6" s="7" t="s">
        <v>17</v>
      </c>
      <c r="D6" s="7" t="s">
        <v>18</v>
      </c>
      <c r="E6" s="7" t="s">
        <v>35</v>
      </c>
      <c r="F6" s="2">
        <v>147.5</v>
      </c>
      <c r="G6" s="2">
        <v>62</v>
      </c>
      <c r="H6" s="3">
        <f t="shared" si="0"/>
        <v>64.130434782608702</v>
      </c>
      <c r="I6" s="2">
        <v>3</v>
      </c>
    </row>
    <row r="7" spans="1:9" ht="30" customHeight="1" x14ac:dyDescent="0.25">
      <c r="A7" s="7" t="s">
        <v>25</v>
      </c>
      <c r="B7" s="8">
        <v>9.06</v>
      </c>
      <c r="C7" s="7" t="s">
        <v>26</v>
      </c>
      <c r="D7" s="7" t="s">
        <v>27</v>
      </c>
      <c r="E7" s="7" t="s">
        <v>35</v>
      </c>
      <c r="F7" s="2">
        <v>144.5</v>
      </c>
      <c r="G7" s="2">
        <v>63</v>
      </c>
      <c r="H7" s="3">
        <f t="shared" si="0"/>
        <v>62.826086956521742</v>
      </c>
      <c r="I7" s="2">
        <v>4</v>
      </c>
    </row>
    <row r="8" spans="1:9" ht="30" customHeight="1" x14ac:dyDescent="0.25">
      <c r="A8" s="7" t="s">
        <v>31</v>
      </c>
      <c r="B8" s="8">
        <v>8.3000000000000007</v>
      </c>
      <c r="C8" s="7" t="s">
        <v>32</v>
      </c>
      <c r="D8" s="7" t="s">
        <v>33</v>
      </c>
      <c r="E8" s="7" t="s">
        <v>35</v>
      </c>
      <c r="F8" s="2">
        <v>137.5</v>
      </c>
      <c r="G8" s="2">
        <v>60</v>
      </c>
      <c r="H8" s="3">
        <f t="shared" si="0"/>
        <v>59.782608695652179</v>
      </c>
      <c r="I8" s="2">
        <v>5</v>
      </c>
    </row>
    <row r="9" spans="1:9" ht="30" customHeight="1" x14ac:dyDescent="0.25">
      <c r="A9" s="7" t="s">
        <v>19</v>
      </c>
      <c r="B9" s="8">
        <v>8.42</v>
      </c>
      <c r="C9" s="7" t="s">
        <v>20</v>
      </c>
      <c r="D9" s="7" t="s">
        <v>21</v>
      </c>
      <c r="E9" s="7" t="s">
        <v>35</v>
      </c>
      <c r="F9" s="2">
        <v>131.5</v>
      </c>
      <c r="G9" s="2">
        <v>56</v>
      </c>
      <c r="H9" s="3">
        <f t="shared" si="0"/>
        <v>57.173913043478265</v>
      </c>
      <c r="I9" s="2">
        <v>6</v>
      </c>
    </row>
    <row r="10" spans="1:9" ht="15.75" x14ac:dyDescent="0.25">
      <c r="A10" s="1"/>
      <c r="B10" s="5"/>
      <c r="C10" s="1"/>
      <c r="D10" s="1"/>
      <c r="E10" s="1"/>
      <c r="F10" s="1"/>
      <c r="G10" s="1"/>
      <c r="H10" s="5"/>
      <c r="I10" s="1"/>
    </row>
    <row r="11" spans="1:9" ht="15.75" x14ac:dyDescent="0.25">
      <c r="A11" s="1"/>
      <c r="B11" s="5"/>
      <c r="C11" s="1"/>
      <c r="D11" s="1"/>
      <c r="E11" s="1"/>
      <c r="F11" s="1"/>
      <c r="G11" s="1"/>
      <c r="H11" s="5"/>
      <c r="I11" s="1"/>
    </row>
    <row r="12" spans="1:9" ht="15.75" x14ac:dyDescent="0.25">
      <c r="A12" s="1"/>
      <c r="B12" s="5"/>
      <c r="C12" s="1"/>
      <c r="D12" s="1"/>
      <c r="E12" s="1"/>
      <c r="F12" s="1"/>
      <c r="G12" s="1"/>
      <c r="H12" s="5"/>
      <c r="I12" s="1"/>
    </row>
    <row r="13" spans="1:9" ht="15.75" x14ac:dyDescent="0.25">
      <c r="A13" s="1"/>
      <c r="B13" s="5"/>
      <c r="C13" s="1"/>
      <c r="D13" s="1"/>
      <c r="E13" s="1"/>
      <c r="F13" s="1"/>
      <c r="G13" s="1"/>
      <c r="H13" s="5"/>
      <c r="I13" s="1"/>
    </row>
    <row r="14" spans="1:9" ht="15.75" x14ac:dyDescent="0.25">
      <c r="A14" s="1"/>
      <c r="B14" s="5"/>
      <c r="C14" s="1"/>
      <c r="D14" s="1"/>
      <c r="E14" s="1"/>
      <c r="F14" s="1"/>
      <c r="G14" s="1"/>
      <c r="H14" s="5"/>
      <c r="I14" s="1"/>
    </row>
    <row r="15" spans="1:9" ht="15.75" x14ac:dyDescent="0.25">
      <c r="A15" s="1"/>
      <c r="B15" s="5"/>
      <c r="C15" s="1"/>
      <c r="D15" s="1"/>
      <c r="E15" s="1"/>
      <c r="F15" s="1"/>
      <c r="G15" s="1"/>
      <c r="H15" s="5"/>
      <c r="I15" s="1"/>
    </row>
    <row r="16" spans="1:9" ht="15.75" x14ac:dyDescent="0.25">
      <c r="A16" s="1"/>
      <c r="B16" s="5"/>
      <c r="C16" s="1"/>
      <c r="D16" s="1"/>
      <c r="E16" s="1"/>
      <c r="F16" s="1"/>
      <c r="G16" s="1"/>
      <c r="H16" s="5"/>
      <c r="I16" s="1"/>
    </row>
    <row r="17" spans="1:9" ht="15.75" x14ac:dyDescent="0.25">
      <c r="A17" s="1"/>
      <c r="B17" s="5"/>
      <c r="C17" s="1"/>
      <c r="D17" s="1"/>
      <c r="E17" s="1"/>
      <c r="F17" s="1"/>
      <c r="G17" s="1"/>
      <c r="H17" s="5"/>
      <c r="I17" s="1"/>
    </row>
  </sheetData>
  <sortState xmlns:xlrd2="http://schemas.microsoft.com/office/spreadsheetml/2017/richdata2" ref="A2:I9">
    <sortCondition ref="E2:E9"/>
    <sortCondition descending="1" ref="H2:H9"/>
    <sortCondition descending="1" ref="G2:G9"/>
  </sortState>
  <pageMargins left="0.7" right="0.7" top="0.75" bottom="0.75" header="0.3" footer="0.3"/>
  <pageSetup paperSize="9" orientation="landscape" horizontalDpi="360" verticalDpi="360" r:id="rId1"/>
  <headerFooter>
    <oddHeader>&amp;L&amp;"-,Bold"&amp;12 Class 1
Arena ONE&amp;C&amp;"-,Bold"Intro B&amp;R&amp;"-,Bold"&amp;12Judge :  
Neil Mc Hugh</oddHeader>
    <oddFooter>&amp;CSilver Leys Equestrian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K41"/>
  <sheetViews>
    <sheetView view="pageLayout" zoomScaleNormal="100" workbookViewId="0">
      <selection activeCell="E2" sqref="E2"/>
    </sheetView>
  </sheetViews>
  <sheetFormatPr defaultRowHeight="15" x14ac:dyDescent="0.25"/>
  <cols>
    <col min="1" max="1" width="6.42578125" customWidth="1"/>
    <col min="2" max="2" width="6.140625" style="6" bestFit="1" customWidth="1"/>
    <col min="3" max="3" width="26.85546875" customWidth="1"/>
    <col min="4" max="4" width="27.28515625" customWidth="1"/>
    <col min="5" max="5" width="8.7109375" customWidth="1"/>
    <col min="6" max="6" width="7.5703125" customWidth="1"/>
    <col min="7" max="7" width="9" customWidth="1"/>
    <col min="8" max="8" width="8.5703125" style="6" bestFit="1" customWidth="1"/>
    <col min="9" max="9" width="6.140625" bestFit="1" customWidth="1"/>
    <col min="11" max="11" width="11.140625" style="12" customWidth="1"/>
  </cols>
  <sheetData>
    <row r="1" spans="1:11" ht="36" customHeight="1" x14ac:dyDescent="0.25">
      <c r="A1" s="9" t="s">
        <v>0</v>
      </c>
      <c r="B1" s="9" t="s">
        <v>8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11" t="s">
        <v>204</v>
      </c>
      <c r="J1" s="9" t="s">
        <v>206</v>
      </c>
      <c r="K1" s="23" t="s">
        <v>203</v>
      </c>
    </row>
    <row r="2" spans="1:11" ht="33" customHeight="1" x14ac:dyDescent="0.25">
      <c r="A2" s="7" t="s">
        <v>193</v>
      </c>
      <c r="B2" s="8">
        <v>15.31</v>
      </c>
      <c r="C2" s="7" t="s">
        <v>194</v>
      </c>
      <c r="D2" s="7" t="s">
        <v>195</v>
      </c>
      <c r="E2" s="7" t="s">
        <v>35</v>
      </c>
      <c r="F2" s="2">
        <v>201</v>
      </c>
      <c r="G2" s="2">
        <v>52</v>
      </c>
      <c r="H2" s="4">
        <f>+F2/3.1</f>
        <v>64.838709677419359</v>
      </c>
      <c r="I2" s="2"/>
      <c r="J2" s="7" t="s">
        <v>207</v>
      </c>
      <c r="K2" s="29">
        <v>1</v>
      </c>
    </row>
    <row r="3" spans="1:11" ht="30" customHeight="1" x14ac:dyDescent="0.25">
      <c r="A3" s="7" t="s">
        <v>184</v>
      </c>
      <c r="B3" s="8">
        <v>15.24</v>
      </c>
      <c r="C3" s="7" t="s">
        <v>185</v>
      </c>
      <c r="D3" s="7" t="s">
        <v>186</v>
      </c>
      <c r="E3" s="7" t="s">
        <v>35</v>
      </c>
      <c r="F3" s="2">
        <v>195.5</v>
      </c>
      <c r="G3" s="2">
        <v>52</v>
      </c>
      <c r="H3" s="4">
        <f>+F3/3.1</f>
        <v>63.064516129032256</v>
      </c>
      <c r="I3" s="2"/>
      <c r="J3" s="7" t="s">
        <v>207</v>
      </c>
      <c r="K3" s="29">
        <v>2</v>
      </c>
    </row>
    <row r="4" spans="1:11" ht="30" customHeight="1" x14ac:dyDescent="0.25">
      <c r="A4" s="7" t="s">
        <v>187</v>
      </c>
      <c r="B4" s="8">
        <v>15.17</v>
      </c>
      <c r="C4" s="7" t="s">
        <v>188</v>
      </c>
      <c r="D4" s="7" t="s">
        <v>189</v>
      </c>
      <c r="E4" s="7" t="s">
        <v>35</v>
      </c>
      <c r="F4" s="2">
        <v>195</v>
      </c>
      <c r="G4" s="2">
        <v>51</v>
      </c>
      <c r="H4" s="4">
        <f>+F4/3.1</f>
        <v>62.903225806451609</v>
      </c>
      <c r="I4" s="2"/>
      <c r="J4" s="7" t="s">
        <v>207</v>
      </c>
      <c r="K4" s="29">
        <v>3</v>
      </c>
    </row>
    <row r="5" spans="1:11" ht="30" customHeight="1" x14ac:dyDescent="0.25">
      <c r="A5" s="7" t="s">
        <v>196</v>
      </c>
      <c r="B5" s="8">
        <v>15.1</v>
      </c>
      <c r="C5" s="7" t="s">
        <v>197</v>
      </c>
      <c r="D5" s="7" t="s">
        <v>198</v>
      </c>
      <c r="E5" s="7" t="s">
        <v>35</v>
      </c>
      <c r="F5" s="2">
        <v>0</v>
      </c>
      <c r="G5" s="2"/>
      <c r="H5" s="4">
        <f>+F5/3.1</f>
        <v>0</v>
      </c>
      <c r="I5" s="2"/>
      <c r="J5" s="7" t="s">
        <v>207</v>
      </c>
      <c r="K5" s="29" t="s">
        <v>209</v>
      </c>
    </row>
    <row r="6" spans="1:11" ht="15.75" x14ac:dyDescent="0.25">
      <c r="A6" s="1"/>
      <c r="B6" s="5"/>
      <c r="C6" s="1"/>
      <c r="D6" s="1"/>
      <c r="E6" s="1"/>
      <c r="F6" s="1"/>
      <c r="G6" s="1"/>
      <c r="H6" s="5"/>
      <c r="I6" s="1"/>
    </row>
    <row r="7" spans="1:11" ht="15.75" x14ac:dyDescent="0.25">
      <c r="A7" s="1"/>
      <c r="B7" s="5"/>
      <c r="C7" s="1"/>
      <c r="D7" s="1"/>
      <c r="E7" s="1"/>
      <c r="F7" s="1"/>
      <c r="G7" s="1"/>
      <c r="H7" s="5"/>
      <c r="I7" s="1"/>
    </row>
    <row r="8" spans="1:11" ht="15.75" x14ac:dyDescent="0.25">
      <c r="A8" s="1"/>
      <c r="B8" s="5"/>
      <c r="C8" s="1"/>
      <c r="D8" s="1"/>
      <c r="E8" s="1"/>
      <c r="F8" s="1"/>
      <c r="G8" s="1"/>
      <c r="H8" s="5"/>
      <c r="I8" s="1"/>
    </row>
    <row r="9" spans="1:11" ht="15.75" x14ac:dyDescent="0.25">
      <c r="A9" s="1"/>
      <c r="B9" s="5"/>
      <c r="C9" s="1"/>
      <c r="D9" s="1"/>
      <c r="E9" s="1"/>
      <c r="F9" s="1"/>
      <c r="G9" s="1"/>
      <c r="H9" s="5"/>
      <c r="I9" s="1"/>
    </row>
    <row r="10" spans="1:11" ht="15.75" x14ac:dyDescent="0.25">
      <c r="A10" s="1"/>
      <c r="B10" s="5"/>
      <c r="C10" s="1"/>
      <c r="D10" s="1"/>
      <c r="E10" s="1"/>
      <c r="F10" s="1"/>
      <c r="G10" s="1"/>
      <c r="H10" s="5"/>
      <c r="I10" s="1"/>
    </row>
    <row r="11" spans="1:11" ht="15.75" x14ac:dyDescent="0.25">
      <c r="A11" s="1"/>
      <c r="B11" s="5"/>
      <c r="C11" s="1"/>
      <c r="D11" s="1"/>
      <c r="E11" s="1"/>
      <c r="F11" s="1"/>
      <c r="G11" s="1"/>
      <c r="H11" s="5"/>
      <c r="I11" s="1"/>
    </row>
    <row r="12" spans="1:11" ht="15.75" x14ac:dyDescent="0.25">
      <c r="A12" s="1"/>
      <c r="B12" s="5"/>
      <c r="C12" s="1"/>
      <c r="D12" s="1"/>
      <c r="E12" s="1"/>
      <c r="F12" s="1"/>
      <c r="G12" s="1"/>
      <c r="H12" s="5"/>
      <c r="I12" s="1"/>
    </row>
    <row r="13" spans="1:11" ht="15.75" x14ac:dyDescent="0.25">
      <c r="A13" s="1"/>
      <c r="B13" s="5"/>
      <c r="C13" s="1"/>
      <c r="D13" s="1"/>
      <c r="E13" s="1"/>
      <c r="F13" s="1"/>
      <c r="G13" s="1"/>
      <c r="H13" s="5"/>
      <c r="I13" s="1"/>
    </row>
    <row r="14" spans="1:11" ht="15.75" x14ac:dyDescent="0.25">
      <c r="A14" s="1"/>
      <c r="B14" s="5"/>
      <c r="C14" s="1"/>
      <c r="D14" s="1"/>
      <c r="E14" s="1"/>
      <c r="F14" s="1"/>
      <c r="G14" s="1"/>
      <c r="H14" s="5"/>
      <c r="I14" s="1"/>
    </row>
    <row r="15" spans="1:11" ht="15.75" x14ac:dyDescent="0.25">
      <c r="A15" s="1"/>
      <c r="B15" s="5"/>
      <c r="C15" s="1"/>
      <c r="D15" s="1"/>
      <c r="E15" s="1"/>
      <c r="F15" s="1"/>
      <c r="G15" s="1"/>
      <c r="H15" s="5"/>
      <c r="I15" s="1"/>
    </row>
    <row r="16" spans="1:11" ht="15.75" x14ac:dyDescent="0.25">
      <c r="A16" s="1"/>
      <c r="B16" s="5"/>
      <c r="C16" s="1"/>
      <c r="D16" s="1"/>
      <c r="E16" s="1"/>
      <c r="F16" s="1"/>
      <c r="G16" s="1"/>
      <c r="H16" s="5"/>
      <c r="I16" s="1"/>
    </row>
    <row r="17" spans="1:9" ht="15.75" x14ac:dyDescent="0.25">
      <c r="A17" s="1"/>
      <c r="B17" s="5"/>
      <c r="C17" s="1"/>
      <c r="D17" s="1"/>
      <c r="E17" s="1"/>
      <c r="F17" s="1"/>
      <c r="G17" s="1"/>
      <c r="H17" s="5"/>
      <c r="I17" s="1"/>
    </row>
    <row r="18" spans="1:9" ht="15.75" x14ac:dyDescent="0.25">
      <c r="A18" s="1"/>
      <c r="B18" s="5"/>
      <c r="C18" s="1"/>
      <c r="D18" s="1"/>
      <c r="E18" s="1"/>
      <c r="F18" s="1"/>
      <c r="G18" s="1"/>
      <c r="H18" s="5"/>
      <c r="I18" s="1"/>
    </row>
    <row r="19" spans="1:9" ht="15.75" x14ac:dyDescent="0.25">
      <c r="A19" s="1"/>
      <c r="B19" s="5"/>
      <c r="C19" s="1"/>
      <c r="D19" s="1"/>
      <c r="E19" s="1"/>
      <c r="F19" s="1"/>
      <c r="G19" s="1"/>
      <c r="H19" s="5"/>
      <c r="I19" s="1"/>
    </row>
    <row r="20" spans="1:9" ht="15.75" x14ac:dyDescent="0.25">
      <c r="A20" s="1"/>
      <c r="B20" s="5"/>
      <c r="C20" s="1"/>
      <c r="D20" s="1"/>
      <c r="E20" s="1"/>
      <c r="F20" s="1"/>
      <c r="G20" s="1"/>
      <c r="H20" s="5"/>
      <c r="I20" s="1"/>
    </row>
    <row r="21" spans="1:9" ht="15.75" x14ac:dyDescent="0.25">
      <c r="A21" s="1"/>
      <c r="B21" s="5"/>
      <c r="C21" s="1"/>
      <c r="D21" s="1"/>
      <c r="E21" s="1"/>
      <c r="F21" s="1"/>
      <c r="G21" s="1"/>
      <c r="H21" s="5"/>
      <c r="I21" s="1"/>
    </row>
    <row r="22" spans="1:9" ht="15.75" x14ac:dyDescent="0.25">
      <c r="A22" s="1"/>
      <c r="B22" s="5"/>
      <c r="C22" s="1"/>
      <c r="D22" s="1"/>
      <c r="E22" s="1"/>
      <c r="F22" s="1"/>
      <c r="G22" s="1"/>
      <c r="H22" s="5"/>
      <c r="I22" s="1"/>
    </row>
    <row r="23" spans="1:9" ht="15.75" x14ac:dyDescent="0.25">
      <c r="A23" s="1"/>
      <c r="B23" s="5"/>
      <c r="C23" s="1"/>
      <c r="D23" s="1"/>
      <c r="E23" s="1"/>
      <c r="F23" s="1"/>
      <c r="G23" s="1"/>
      <c r="H23" s="5"/>
      <c r="I23" s="1"/>
    </row>
    <row r="24" spans="1:9" ht="15.75" x14ac:dyDescent="0.25">
      <c r="A24" s="1"/>
      <c r="B24" s="5"/>
      <c r="C24" s="1"/>
      <c r="D24" s="1"/>
      <c r="E24" s="1"/>
      <c r="F24" s="1"/>
      <c r="G24" s="1"/>
      <c r="H24" s="5"/>
      <c r="I24" s="1"/>
    </row>
    <row r="25" spans="1:9" ht="15.75" x14ac:dyDescent="0.25">
      <c r="A25" s="1"/>
      <c r="B25" s="5"/>
      <c r="C25" s="1"/>
      <c r="D25" s="1"/>
      <c r="E25" s="1"/>
      <c r="F25" s="1"/>
      <c r="G25" s="1"/>
      <c r="H25" s="5"/>
      <c r="I25" s="1"/>
    </row>
    <row r="26" spans="1:9" ht="15.75" x14ac:dyDescent="0.25">
      <c r="A26" s="1"/>
      <c r="B26" s="5"/>
      <c r="C26" s="1"/>
      <c r="D26" s="1"/>
      <c r="E26" s="1"/>
      <c r="F26" s="1"/>
      <c r="G26" s="1"/>
      <c r="H26" s="5"/>
      <c r="I26" s="1"/>
    </row>
    <row r="27" spans="1:9" ht="15.75" x14ac:dyDescent="0.25">
      <c r="A27" s="1"/>
      <c r="B27" s="5"/>
      <c r="C27" s="1"/>
      <c r="D27" s="1"/>
      <c r="E27" s="1"/>
      <c r="F27" s="1"/>
      <c r="G27" s="1"/>
      <c r="H27" s="5"/>
      <c r="I27" s="1"/>
    </row>
    <row r="28" spans="1:9" ht="15.75" x14ac:dyDescent="0.25">
      <c r="A28" s="1"/>
      <c r="B28" s="5"/>
      <c r="C28" s="1"/>
      <c r="D28" s="1"/>
      <c r="E28" s="1"/>
      <c r="F28" s="1"/>
      <c r="G28" s="1"/>
      <c r="H28" s="5"/>
      <c r="I28" s="1"/>
    </row>
    <row r="29" spans="1:9" ht="15.75" x14ac:dyDescent="0.25">
      <c r="A29" s="1"/>
      <c r="B29" s="5"/>
      <c r="C29" s="1"/>
      <c r="D29" s="1"/>
      <c r="E29" s="1"/>
      <c r="F29" s="1"/>
      <c r="G29" s="1"/>
      <c r="H29" s="5"/>
      <c r="I29" s="1"/>
    </row>
    <row r="30" spans="1:9" ht="15.75" x14ac:dyDescent="0.25">
      <c r="A30" s="1"/>
      <c r="B30" s="5"/>
      <c r="C30" s="1"/>
      <c r="D30" s="1"/>
      <c r="E30" s="1"/>
      <c r="F30" s="1"/>
      <c r="G30" s="1"/>
      <c r="H30" s="5"/>
      <c r="I30" s="1"/>
    </row>
    <row r="31" spans="1:9" ht="15.75" x14ac:dyDescent="0.25">
      <c r="A31" s="1"/>
      <c r="B31" s="5"/>
      <c r="C31" s="1"/>
      <c r="D31" s="1"/>
      <c r="E31" s="1"/>
      <c r="F31" s="1"/>
      <c r="G31" s="1"/>
      <c r="H31" s="5"/>
      <c r="I31" s="1"/>
    </row>
    <row r="32" spans="1:9" ht="15.75" x14ac:dyDescent="0.25">
      <c r="A32" s="1"/>
      <c r="B32" s="5"/>
      <c r="C32" s="1"/>
      <c r="D32" s="1"/>
      <c r="E32" s="1"/>
      <c r="F32" s="1"/>
      <c r="G32" s="1"/>
      <c r="H32" s="5"/>
      <c r="I32" s="1"/>
    </row>
    <row r="33" spans="1:9" ht="15.75" x14ac:dyDescent="0.25">
      <c r="A33" s="1"/>
      <c r="B33" s="5"/>
      <c r="C33" s="1"/>
      <c r="D33" s="1"/>
      <c r="E33" s="1"/>
      <c r="F33" s="1"/>
      <c r="G33" s="1"/>
      <c r="H33" s="5"/>
      <c r="I33" s="1"/>
    </row>
    <row r="34" spans="1:9" ht="15.75" x14ac:dyDescent="0.25">
      <c r="A34" s="1"/>
      <c r="B34" s="5"/>
      <c r="C34" s="1"/>
      <c r="D34" s="1"/>
      <c r="E34" s="1"/>
      <c r="F34" s="1"/>
      <c r="G34" s="1"/>
      <c r="H34" s="5"/>
      <c r="I34" s="1"/>
    </row>
    <row r="35" spans="1:9" ht="15.75" x14ac:dyDescent="0.25">
      <c r="A35" s="1"/>
      <c r="B35" s="5"/>
      <c r="C35" s="1"/>
      <c r="D35" s="1"/>
      <c r="E35" s="1"/>
      <c r="F35" s="1"/>
      <c r="G35" s="1"/>
      <c r="H35" s="5"/>
      <c r="I35" s="1"/>
    </row>
    <row r="36" spans="1:9" ht="15.75" x14ac:dyDescent="0.25">
      <c r="A36" s="1"/>
      <c r="B36" s="5"/>
      <c r="C36" s="1"/>
      <c r="D36" s="1"/>
      <c r="E36" s="1"/>
      <c r="F36" s="1"/>
      <c r="G36" s="1"/>
      <c r="H36" s="5"/>
      <c r="I36" s="1"/>
    </row>
    <row r="37" spans="1:9" ht="15.75" x14ac:dyDescent="0.25">
      <c r="A37" s="1"/>
      <c r="B37" s="5"/>
      <c r="C37" s="1"/>
      <c r="D37" s="1"/>
      <c r="E37" s="1"/>
      <c r="F37" s="1"/>
      <c r="G37" s="1"/>
      <c r="H37" s="5"/>
      <c r="I37" s="1"/>
    </row>
    <row r="38" spans="1:9" ht="15.75" x14ac:dyDescent="0.25">
      <c r="A38" s="1"/>
      <c r="B38" s="5"/>
      <c r="C38" s="1"/>
      <c r="D38" s="1"/>
      <c r="E38" s="1"/>
      <c r="F38" s="1"/>
      <c r="G38" s="1"/>
      <c r="H38" s="5"/>
      <c r="I38" s="1"/>
    </row>
    <row r="39" spans="1:9" ht="15.75" x14ac:dyDescent="0.25">
      <c r="A39" s="1"/>
      <c r="B39" s="5"/>
      <c r="C39" s="1"/>
      <c r="D39" s="1"/>
      <c r="E39" s="1"/>
      <c r="F39" s="1"/>
      <c r="G39" s="1"/>
      <c r="H39" s="5"/>
      <c r="I39" s="1"/>
    </row>
    <row r="40" spans="1:9" ht="15.75" x14ac:dyDescent="0.25">
      <c r="A40" s="1"/>
      <c r="B40" s="5"/>
      <c r="C40" s="1"/>
      <c r="D40" s="1"/>
      <c r="E40" s="1"/>
      <c r="F40" s="1"/>
      <c r="G40" s="1"/>
      <c r="H40" s="5"/>
      <c r="I40" s="1"/>
    </row>
    <row r="41" spans="1:9" ht="15.75" x14ac:dyDescent="0.25">
      <c r="A41" s="1"/>
      <c r="B41" s="5"/>
      <c r="C41" s="1"/>
      <c r="D41" s="1"/>
      <c r="E41" s="1"/>
      <c r="F41" s="1"/>
      <c r="G41" s="1"/>
      <c r="H41" s="5"/>
      <c r="I41" s="1"/>
    </row>
  </sheetData>
  <sortState xmlns:xlrd2="http://schemas.microsoft.com/office/spreadsheetml/2017/richdata2" ref="A2:K5">
    <sortCondition descending="1" ref="F2:F5"/>
    <sortCondition descending="1" ref="G2:G5"/>
  </sortState>
  <pageMargins left="0.7" right="0.7" top="0.75" bottom="0.75" header="0.3" footer="0.3"/>
  <pageSetup paperSize="9" orientation="landscape" horizontalDpi="360" verticalDpi="360" r:id="rId1"/>
  <headerFooter>
    <oddHeader>&amp;L&amp;"-,Bold"&amp;12Class 10
Arena ONE&amp;C&amp;"-,Bold"Medium 71&amp;R&amp;"-,Bold"&amp;12Judge :
Annette Scott</oddHeader>
    <oddFooter>&amp;CSilver Leys Equestrian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K53"/>
  <sheetViews>
    <sheetView tabSelected="1" view="pageLayout" zoomScaleNormal="100" workbookViewId="0">
      <selection activeCell="C3" sqref="C3"/>
    </sheetView>
  </sheetViews>
  <sheetFormatPr defaultRowHeight="15" x14ac:dyDescent="0.25"/>
  <cols>
    <col min="1" max="1" width="6.42578125" customWidth="1"/>
    <col min="2" max="2" width="6.140625" style="6" bestFit="1" customWidth="1"/>
    <col min="3" max="3" width="26.85546875" customWidth="1"/>
    <col min="4" max="4" width="27.28515625" customWidth="1"/>
    <col min="5" max="5" width="8.7109375" customWidth="1"/>
    <col min="6" max="6" width="7.5703125" customWidth="1"/>
    <col min="7" max="7" width="9" customWidth="1"/>
    <col min="8" max="8" width="8.5703125" style="6" bestFit="1" customWidth="1"/>
    <col min="9" max="9" width="6.140625" bestFit="1" customWidth="1"/>
  </cols>
  <sheetData>
    <row r="1" spans="1:11" ht="36" customHeight="1" x14ac:dyDescent="0.25">
      <c r="A1" s="9" t="s">
        <v>0</v>
      </c>
      <c r="B1" s="9" t="s">
        <v>8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206</v>
      </c>
      <c r="K1" s="11" t="s">
        <v>203</v>
      </c>
    </row>
    <row r="2" spans="1:11" ht="33" customHeight="1" x14ac:dyDescent="0.25">
      <c r="A2" s="7" t="s">
        <v>199</v>
      </c>
      <c r="B2" s="8">
        <v>15.49</v>
      </c>
      <c r="C2" s="7" t="s">
        <v>200</v>
      </c>
      <c r="D2" s="7" t="s">
        <v>201</v>
      </c>
      <c r="E2" s="7" t="s">
        <v>35</v>
      </c>
      <c r="F2" s="2">
        <v>249.5</v>
      </c>
      <c r="G2" s="2">
        <v>55</v>
      </c>
      <c r="H2" s="4">
        <f>+F2/3.7</f>
        <v>67.432432432432435</v>
      </c>
      <c r="I2" s="2"/>
      <c r="J2" s="7" t="s">
        <v>207</v>
      </c>
      <c r="K2" s="7">
        <v>1</v>
      </c>
    </row>
    <row r="3" spans="1:11" ht="30" customHeight="1" x14ac:dyDescent="0.25">
      <c r="A3" s="7" t="s">
        <v>196</v>
      </c>
      <c r="B3" s="8">
        <v>15.42</v>
      </c>
      <c r="C3" s="7" t="s">
        <v>197</v>
      </c>
      <c r="D3" s="7" t="s">
        <v>198</v>
      </c>
      <c r="E3" s="7" t="s">
        <v>35</v>
      </c>
      <c r="F3" s="2">
        <v>238.5</v>
      </c>
      <c r="G3" s="2">
        <v>52</v>
      </c>
      <c r="H3" s="4">
        <f>+F3/3.7</f>
        <v>64.459459459459453</v>
      </c>
      <c r="I3" s="2"/>
      <c r="J3" s="7" t="s">
        <v>207</v>
      </c>
      <c r="K3" s="7">
        <v>2</v>
      </c>
    </row>
    <row r="4" spans="1:11" ht="15.75" x14ac:dyDescent="0.25">
      <c r="A4" s="1"/>
      <c r="B4" s="5"/>
      <c r="C4" s="1"/>
      <c r="D4" s="1"/>
      <c r="E4" s="1"/>
      <c r="F4" s="1"/>
      <c r="G4" s="1"/>
      <c r="H4" s="5"/>
      <c r="I4" s="1"/>
    </row>
    <row r="5" spans="1:11" ht="15.75" x14ac:dyDescent="0.25">
      <c r="A5" s="1"/>
      <c r="B5" s="5"/>
      <c r="C5" s="1"/>
      <c r="D5" s="1"/>
      <c r="E5" s="1"/>
      <c r="F5" s="1"/>
      <c r="G5" s="1"/>
      <c r="H5" s="5"/>
      <c r="I5" s="1"/>
    </row>
    <row r="6" spans="1:11" ht="15.75" x14ac:dyDescent="0.25">
      <c r="A6" s="1"/>
      <c r="B6" s="5"/>
      <c r="C6" s="1"/>
      <c r="D6" s="1"/>
      <c r="E6" s="1"/>
      <c r="F6" s="1"/>
      <c r="G6" s="1"/>
      <c r="H6" s="5"/>
      <c r="I6" s="1"/>
    </row>
    <row r="7" spans="1:11" ht="15.75" x14ac:dyDescent="0.25">
      <c r="A7" s="1"/>
      <c r="B7" s="5"/>
      <c r="C7" s="1"/>
      <c r="D7" s="1"/>
      <c r="E7" s="1"/>
      <c r="F7" s="1"/>
      <c r="G7" s="1"/>
      <c r="H7" s="5"/>
      <c r="I7" s="1"/>
    </row>
    <row r="8" spans="1:11" ht="15.75" x14ac:dyDescent="0.25">
      <c r="A8" s="1"/>
      <c r="B8" s="5"/>
      <c r="C8" s="1"/>
      <c r="D8" s="1"/>
      <c r="E8" s="1"/>
      <c r="F8" s="1"/>
      <c r="G8" s="1"/>
      <c r="H8" s="5"/>
      <c r="I8" s="1"/>
    </row>
    <row r="9" spans="1:11" ht="15.75" x14ac:dyDescent="0.25">
      <c r="A9" s="1"/>
      <c r="B9" s="5"/>
      <c r="C9" s="1"/>
      <c r="D9" s="1"/>
      <c r="E9" s="1"/>
      <c r="F9" s="1"/>
      <c r="G9" s="1"/>
      <c r="H9" s="5"/>
      <c r="I9" s="1"/>
    </row>
    <row r="10" spans="1:11" ht="15.75" x14ac:dyDescent="0.25">
      <c r="A10" s="1"/>
      <c r="B10" s="5"/>
      <c r="C10" s="1"/>
      <c r="D10" s="1"/>
      <c r="E10" s="1"/>
      <c r="F10" s="1"/>
      <c r="G10" s="1"/>
      <c r="H10" s="5"/>
      <c r="I10" s="1"/>
    </row>
    <row r="11" spans="1:11" ht="15.75" x14ac:dyDescent="0.25">
      <c r="A11" s="1"/>
      <c r="B11" s="5"/>
      <c r="C11" s="1"/>
      <c r="D11" s="1"/>
      <c r="E11" s="1"/>
      <c r="F11" s="1"/>
      <c r="G11" s="1"/>
      <c r="H11" s="5"/>
      <c r="I11" s="1"/>
    </row>
    <row r="12" spans="1:11" ht="15.75" x14ac:dyDescent="0.25">
      <c r="A12" s="1"/>
      <c r="B12" s="5"/>
      <c r="C12" s="1"/>
      <c r="D12" s="1"/>
      <c r="E12" s="1"/>
      <c r="F12" s="1"/>
      <c r="G12" s="1"/>
      <c r="H12" s="5"/>
      <c r="I12" s="1"/>
    </row>
    <row r="13" spans="1:11" ht="15.75" x14ac:dyDescent="0.25">
      <c r="A13" s="1"/>
      <c r="B13" s="5"/>
      <c r="C13" s="1"/>
      <c r="D13" s="1"/>
      <c r="E13" s="1"/>
      <c r="F13" s="1"/>
      <c r="G13" s="1"/>
      <c r="H13" s="5"/>
      <c r="I13" s="1"/>
    </row>
    <row r="14" spans="1:11" ht="15.75" x14ac:dyDescent="0.25">
      <c r="A14" s="1"/>
      <c r="B14" s="5"/>
      <c r="C14" s="1"/>
      <c r="D14" s="1"/>
      <c r="E14" s="1"/>
      <c r="F14" s="1"/>
      <c r="G14" s="1"/>
      <c r="H14" s="5"/>
      <c r="I14" s="1"/>
    </row>
    <row r="15" spans="1:11" ht="15.75" x14ac:dyDescent="0.25">
      <c r="A15" s="1"/>
      <c r="B15" s="5"/>
      <c r="C15" s="1"/>
      <c r="D15" s="1"/>
      <c r="E15" s="1"/>
      <c r="F15" s="1"/>
      <c r="G15" s="1"/>
      <c r="H15" s="5"/>
      <c r="I15" s="1"/>
    </row>
    <row r="16" spans="1:11" ht="15.75" x14ac:dyDescent="0.25">
      <c r="A16" s="1"/>
      <c r="B16" s="5"/>
      <c r="C16" s="1"/>
      <c r="D16" s="1"/>
      <c r="E16" s="1"/>
      <c r="F16" s="1"/>
      <c r="G16" s="1"/>
      <c r="H16" s="5"/>
      <c r="I16" s="1"/>
    </row>
    <row r="17" spans="1:9" ht="15.75" x14ac:dyDescent="0.25">
      <c r="A17" s="1"/>
      <c r="B17" s="5"/>
      <c r="C17" s="1"/>
      <c r="D17" s="1"/>
      <c r="E17" s="1"/>
      <c r="F17" s="1"/>
      <c r="G17" s="1"/>
      <c r="H17" s="5"/>
      <c r="I17" s="1"/>
    </row>
    <row r="18" spans="1:9" ht="15.75" x14ac:dyDescent="0.25">
      <c r="A18" s="1"/>
      <c r="B18" s="5"/>
      <c r="C18" s="1"/>
      <c r="D18" s="1"/>
      <c r="E18" s="1"/>
      <c r="F18" s="1"/>
      <c r="G18" s="1"/>
      <c r="H18" s="5"/>
      <c r="I18" s="1"/>
    </row>
    <row r="19" spans="1:9" ht="15.75" x14ac:dyDescent="0.25">
      <c r="A19" s="1"/>
      <c r="B19" s="5"/>
      <c r="C19" s="1"/>
      <c r="D19" s="1"/>
      <c r="E19" s="1"/>
      <c r="F19" s="1"/>
      <c r="G19" s="1"/>
      <c r="H19" s="5"/>
      <c r="I19" s="1"/>
    </row>
    <row r="20" spans="1:9" ht="15.75" x14ac:dyDescent="0.25">
      <c r="A20" s="1"/>
      <c r="B20" s="5"/>
      <c r="C20" s="1"/>
      <c r="D20" s="1"/>
      <c r="E20" s="1"/>
      <c r="F20" s="1"/>
      <c r="G20" s="1"/>
      <c r="H20" s="5"/>
      <c r="I20" s="1"/>
    </row>
    <row r="21" spans="1:9" ht="15.75" x14ac:dyDescent="0.25">
      <c r="A21" s="1"/>
      <c r="B21" s="5"/>
      <c r="C21" s="1"/>
      <c r="D21" s="1"/>
      <c r="E21" s="1"/>
      <c r="F21" s="1"/>
      <c r="G21" s="1"/>
      <c r="H21" s="5"/>
      <c r="I21" s="1"/>
    </row>
    <row r="22" spans="1:9" ht="15.75" x14ac:dyDescent="0.25">
      <c r="A22" s="1"/>
      <c r="B22" s="5"/>
      <c r="C22" s="1"/>
      <c r="D22" s="1"/>
      <c r="E22" s="1"/>
      <c r="F22" s="1"/>
      <c r="G22" s="1"/>
      <c r="H22" s="5"/>
      <c r="I22" s="1"/>
    </row>
    <row r="23" spans="1:9" ht="15.75" x14ac:dyDescent="0.25">
      <c r="A23" s="1"/>
      <c r="B23" s="5"/>
      <c r="C23" s="1"/>
      <c r="D23" s="1"/>
      <c r="E23" s="1"/>
      <c r="F23" s="1"/>
      <c r="G23" s="1"/>
      <c r="H23" s="5"/>
      <c r="I23" s="1"/>
    </row>
    <row r="24" spans="1:9" ht="15.75" x14ac:dyDescent="0.25">
      <c r="A24" s="1"/>
      <c r="B24" s="5"/>
      <c r="C24" s="1"/>
      <c r="D24" s="1"/>
      <c r="E24" s="1"/>
      <c r="F24" s="1"/>
      <c r="G24" s="1"/>
      <c r="H24" s="5"/>
      <c r="I24" s="1"/>
    </row>
    <row r="25" spans="1:9" ht="15.75" x14ac:dyDescent="0.25">
      <c r="A25" s="1"/>
      <c r="B25" s="5"/>
      <c r="C25" s="1"/>
      <c r="D25" s="1"/>
      <c r="E25" s="1"/>
      <c r="F25" s="1"/>
      <c r="G25" s="1"/>
      <c r="H25" s="5"/>
      <c r="I25" s="1"/>
    </row>
    <row r="26" spans="1:9" ht="15.75" x14ac:dyDescent="0.25">
      <c r="A26" s="1"/>
      <c r="B26" s="5"/>
      <c r="C26" s="1"/>
      <c r="D26" s="1"/>
      <c r="E26" s="1"/>
      <c r="F26" s="1"/>
      <c r="G26" s="1"/>
      <c r="H26" s="5"/>
      <c r="I26" s="1"/>
    </row>
    <row r="27" spans="1:9" ht="15.75" x14ac:dyDescent="0.25">
      <c r="A27" s="1"/>
      <c r="B27" s="5"/>
      <c r="C27" s="1"/>
      <c r="D27" s="1"/>
      <c r="E27" s="1"/>
      <c r="F27" s="1"/>
      <c r="G27" s="1"/>
      <c r="H27" s="5"/>
      <c r="I27" s="1"/>
    </row>
    <row r="28" spans="1:9" ht="15.75" x14ac:dyDescent="0.25">
      <c r="A28" s="1"/>
      <c r="B28" s="5"/>
      <c r="C28" s="1"/>
      <c r="D28" s="1"/>
      <c r="E28" s="1"/>
      <c r="F28" s="1"/>
      <c r="G28" s="1"/>
      <c r="H28" s="5"/>
      <c r="I28" s="1"/>
    </row>
    <row r="29" spans="1:9" ht="15.75" x14ac:dyDescent="0.25">
      <c r="A29" s="1"/>
      <c r="B29" s="5"/>
      <c r="C29" s="1"/>
      <c r="D29" s="1"/>
      <c r="E29" s="1"/>
      <c r="F29" s="1"/>
      <c r="G29" s="1"/>
      <c r="H29" s="5"/>
      <c r="I29" s="1"/>
    </row>
    <row r="30" spans="1:9" ht="15.75" x14ac:dyDescent="0.25">
      <c r="A30" s="1"/>
      <c r="B30" s="5"/>
      <c r="C30" s="1"/>
      <c r="D30" s="1"/>
      <c r="E30" s="1"/>
      <c r="F30" s="1"/>
      <c r="G30" s="1"/>
      <c r="H30" s="5"/>
      <c r="I30" s="1"/>
    </row>
    <row r="31" spans="1:9" ht="15.75" x14ac:dyDescent="0.25">
      <c r="A31" s="1"/>
      <c r="B31" s="5"/>
      <c r="C31" s="1"/>
      <c r="D31" s="1"/>
      <c r="E31" s="1"/>
      <c r="F31" s="1"/>
      <c r="G31" s="1"/>
      <c r="H31" s="5"/>
      <c r="I31" s="1"/>
    </row>
    <row r="32" spans="1:9" ht="15.75" x14ac:dyDescent="0.25">
      <c r="A32" s="1"/>
      <c r="B32" s="5"/>
      <c r="C32" s="1"/>
      <c r="D32" s="1"/>
      <c r="E32" s="1"/>
      <c r="F32" s="1"/>
      <c r="G32" s="1"/>
      <c r="H32" s="5"/>
      <c r="I32" s="1"/>
    </row>
    <row r="33" spans="1:9" ht="15.75" x14ac:dyDescent="0.25">
      <c r="A33" s="1"/>
      <c r="B33" s="5"/>
      <c r="C33" s="1"/>
      <c r="D33" s="1"/>
      <c r="E33" s="1"/>
      <c r="F33" s="1"/>
      <c r="G33" s="1"/>
      <c r="H33" s="5"/>
      <c r="I33" s="1"/>
    </row>
    <row r="34" spans="1:9" ht="15.75" x14ac:dyDescent="0.25">
      <c r="A34" s="1"/>
      <c r="B34" s="5"/>
      <c r="C34" s="1"/>
      <c r="D34" s="1"/>
      <c r="E34" s="1"/>
      <c r="F34" s="1"/>
      <c r="G34" s="1"/>
      <c r="H34" s="5"/>
      <c r="I34" s="1"/>
    </row>
    <row r="35" spans="1:9" ht="15.75" x14ac:dyDescent="0.25">
      <c r="A35" s="1"/>
      <c r="B35" s="5"/>
      <c r="C35" s="1"/>
      <c r="D35" s="1"/>
      <c r="E35" s="1"/>
      <c r="F35" s="1"/>
      <c r="G35" s="1"/>
      <c r="H35" s="5"/>
      <c r="I35" s="1"/>
    </row>
    <row r="36" spans="1:9" ht="15.75" x14ac:dyDescent="0.25">
      <c r="A36" s="1"/>
      <c r="B36" s="5"/>
      <c r="C36" s="1"/>
      <c r="D36" s="1"/>
      <c r="E36" s="1"/>
      <c r="F36" s="1"/>
      <c r="G36" s="1"/>
      <c r="H36" s="5"/>
      <c r="I36" s="1"/>
    </row>
    <row r="37" spans="1:9" ht="15.75" x14ac:dyDescent="0.25">
      <c r="A37" s="1"/>
      <c r="B37" s="5"/>
      <c r="C37" s="1"/>
      <c r="D37" s="1"/>
      <c r="E37" s="1"/>
      <c r="F37" s="1"/>
      <c r="G37" s="1"/>
      <c r="H37" s="5"/>
      <c r="I37" s="1"/>
    </row>
    <row r="38" spans="1:9" ht="15.75" x14ac:dyDescent="0.25">
      <c r="A38" s="1"/>
      <c r="B38" s="5"/>
      <c r="C38" s="1"/>
      <c r="D38" s="1"/>
      <c r="E38" s="1"/>
      <c r="F38" s="1"/>
      <c r="G38" s="1"/>
      <c r="H38" s="5"/>
      <c r="I38" s="1"/>
    </row>
    <row r="39" spans="1:9" ht="15.75" x14ac:dyDescent="0.25">
      <c r="A39" s="1"/>
      <c r="B39" s="5"/>
      <c r="C39" s="1"/>
      <c r="D39" s="1"/>
      <c r="E39" s="1"/>
      <c r="F39" s="1"/>
      <c r="G39" s="1"/>
      <c r="H39" s="5"/>
      <c r="I39" s="1"/>
    </row>
    <row r="40" spans="1:9" ht="15.75" x14ac:dyDescent="0.25">
      <c r="A40" s="1"/>
      <c r="B40" s="5"/>
      <c r="C40" s="1"/>
      <c r="D40" s="1"/>
      <c r="E40" s="1"/>
      <c r="F40" s="1"/>
      <c r="G40" s="1"/>
      <c r="H40" s="5"/>
      <c r="I40" s="1"/>
    </row>
    <row r="41" spans="1:9" ht="15.75" x14ac:dyDescent="0.25">
      <c r="A41" s="1"/>
      <c r="B41" s="5"/>
      <c r="C41" s="1"/>
      <c r="D41" s="1"/>
      <c r="E41" s="1"/>
      <c r="F41" s="1"/>
      <c r="G41" s="1"/>
      <c r="H41" s="5"/>
      <c r="I41" s="1"/>
    </row>
    <row r="42" spans="1:9" ht="15.75" x14ac:dyDescent="0.25">
      <c r="A42" s="1"/>
      <c r="B42" s="5"/>
      <c r="C42" s="1"/>
      <c r="D42" s="1"/>
      <c r="E42" s="1"/>
      <c r="F42" s="1"/>
      <c r="G42" s="1"/>
      <c r="H42" s="5"/>
      <c r="I42" s="1"/>
    </row>
    <row r="43" spans="1:9" ht="15.75" x14ac:dyDescent="0.25">
      <c r="A43" s="1"/>
      <c r="B43" s="5"/>
      <c r="C43" s="1"/>
      <c r="D43" s="1"/>
      <c r="E43" s="1"/>
      <c r="F43" s="1"/>
      <c r="G43" s="1"/>
      <c r="H43" s="5"/>
      <c r="I43" s="1"/>
    </row>
    <row r="44" spans="1:9" ht="15.75" x14ac:dyDescent="0.25">
      <c r="A44" s="1"/>
      <c r="B44" s="5"/>
      <c r="C44" s="1"/>
      <c r="D44" s="1"/>
      <c r="E44" s="1"/>
      <c r="F44" s="1"/>
      <c r="G44" s="1"/>
      <c r="H44" s="5"/>
      <c r="I44" s="1"/>
    </row>
    <row r="45" spans="1:9" ht="15.75" x14ac:dyDescent="0.25">
      <c r="A45" s="1"/>
      <c r="B45" s="5"/>
      <c r="C45" s="1"/>
      <c r="D45" s="1"/>
      <c r="E45" s="1"/>
      <c r="F45" s="1"/>
      <c r="G45" s="1"/>
      <c r="H45" s="5"/>
      <c r="I45" s="1"/>
    </row>
    <row r="46" spans="1:9" ht="15.75" x14ac:dyDescent="0.25">
      <c r="A46" s="1"/>
      <c r="B46" s="5"/>
      <c r="C46" s="1"/>
      <c r="D46" s="1"/>
      <c r="E46" s="1"/>
      <c r="F46" s="1"/>
      <c r="G46" s="1"/>
      <c r="H46" s="5"/>
      <c r="I46" s="1"/>
    </row>
    <row r="47" spans="1:9" ht="15.75" x14ac:dyDescent="0.25">
      <c r="A47" s="1"/>
      <c r="B47" s="5"/>
      <c r="C47" s="1"/>
      <c r="D47" s="1"/>
      <c r="E47" s="1"/>
      <c r="F47" s="1"/>
      <c r="G47" s="1"/>
      <c r="H47" s="5"/>
      <c r="I47" s="1"/>
    </row>
    <row r="48" spans="1:9" ht="15.75" x14ac:dyDescent="0.25">
      <c r="A48" s="1"/>
      <c r="B48" s="5"/>
      <c r="C48" s="1"/>
      <c r="D48" s="1"/>
      <c r="E48" s="1"/>
      <c r="F48" s="1"/>
      <c r="G48" s="1"/>
      <c r="H48" s="5"/>
      <c r="I48" s="1"/>
    </row>
    <row r="49" spans="1:9" ht="15.75" x14ac:dyDescent="0.25">
      <c r="A49" s="1"/>
      <c r="B49" s="5"/>
      <c r="C49" s="1"/>
      <c r="D49" s="1"/>
      <c r="E49" s="1"/>
      <c r="F49" s="1"/>
      <c r="G49" s="1"/>
      <c r="H49" s="5"/>
      <c r="I49" s="1"/>
    </row>
    <row r="50" spans="1:9" ht="15.75" x14ac:dyDescent="0.25">
      <c r="A50" s="1"/>
      <c r="B50" s="5"/>
      <c r="C50" s="1"/>
      <c r="D50" s="1"/>
      <c r="E50" s="1"/>
      <c r="F50" s="1"/>
      <c r="G50" s="1"/>
      <c r="H50" s="5"/>
      <c r="I50" s="1"/>
    </row>
    <row r="51" spans="1:9" ht="15.75" x14ac:dyDescent="0.25">
      <c r="A51" s="1"/>
      <c r="B51" s="5"/>
      <c r="C51" s="1"/>
      <c r="D51" s="1"/>
      <c r="E51" s="1"/>
      <c r="F51" s="1"/>
      <c r="G51" s="1"/>
      <c r="H51" s="5"/>
      <c r="I51" s="1"/>
    </row>
    <row r="52" spans="1:9" ht="15.75" x14ac:dyDescent="0.25">
      <c r="A52" s="1"/>
      <c r="B52" s="5"/>
      <c r="C52" s="1"/>
      <c r="D52" s="1"/>
      <c r="E52" s="1"/>
      <c r="F52" s="1"/>
      <c r="G52" s="1"/>
      <c r="H52" s="5"/>
      <c r="I52" s="1"/>
    </row>
    <row r="53" spans="1:9" ht="15.75" x14ac:dyDescent="0.25">
      <c r="A53" s="1"/>
      <c r="B53" s="5"/>
      <c r="C53" s="1"/>
      <c r="D53" s="1"/>
      <c r="E53" s="1"/>
      <c r="F53" s="1"/>
      <c r="G53" s="1"/>
      <c r="H53" s="5"/>
      <c r="I53" s="1"/>
    </row>
  </sheetData>
  <sortState xmlns:xlrd2="http://schemas.microsoft.com/office/spreadsheetml/2017/richdata2" ref="A2:K3">
    <sortCondition descending="1" ref="F2:F3"/>
  </sortState>
  <pageMargins left="0.7" right="0.7" top="0.75" bottom="0.75" header="0.3" footer="0.3"/>
  <pageSetup paperSize="9" orientation="landscape" r:id="rId1"/>
  <headerFooter>
    <oddHeader>&amp;L&amp;"-,Bold"&amp;12Class 10&amp;C&amp;"-,Bold"Advanced Medium 93&amp;R&amp;"-,Bold"&amp;12Judge :</oddHeader>
    <oddFooter>&amp;CSilver Leys Equestrian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</sheetPr>
  <dimension ref="A1:K18"/>
  <sheetViews>
    <sheetView view="pageLayout" topLeftCell="A4" zoomScaleNormal="100" workbookViewId="0">
      <selection activeCell="C14" sqref="C14"/>
    </sheetView>
  </sheetViews>
  <sheetFormatPr defaultRowHeight="15" x14ac:dyDescent="0.25"/>
  <cols>
    <col min="1" max="1" width="4.42578125" bestFit="1" customWidth="1"/>
    <col min="2" max="2" width="5.7109375" style="6" bestFit="1" customWidth="1"/>
    <col min="3" max="3" width="26.42578125" customWidth="1"/>
    <col min="4" max="4" width="27.42578125" customWidth="1"/>
    <col min="5" max="5" width="8.28515625" bestFit="1" customWidth="1"/>
    <col min="6" max="6" width="6.42578125" customWidth="1"/>
    <col min="7" max="7" width="4.5703125" bestFit="1" customWidth="1"/>
    <col min="8" max="8" width="8.5703125" style="6" bestFit="1" customWidth="1"/>
    <col min="9" max="9" width="7.42578125" style="12" customWidth="1"/>
    <col min="11" max="11" width="11" style="12" customWidth="1"/>
  </cols>
  <sheetData>
    <row r="1" spans="1:11" ht="36" customHeight="1" x14ac:dyDescent="0.25">
      <c r="A1" s="9" t="s">
        <v>0</v>
      </c>
      <c r="B1" s="9" t="s">
        <v>8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23" t="s">
        <v>204</v>
      </c>
      <c r="J1" s="9" t="s">
        <v>202</v>
      </c>
      <c r="K1" s="23" t="s">
        <v>203</v>
      </c>
    </row>
    <row r="2" spans="1:11" ht="36" customHeight="1" x14ac:dyDescent="0.25">
      <c r="A2" s="13" t="s">
        <v>36</v>
      </c>
      <c r="B2" s="14">
        <v>9.5399999999999991</v>
      </c>
      <c r="C2" s="13" t="s">
        <v>37</v>
      </c>
      <c r="D2" s="13" t="s">
        <v>38</v>
      </c>
      <c r="E2" s="13" t="s">
        <v>34</v>
      </c>
      <c r="F2" s="15">
        <v>144</v>
      </c>
      <c r="G2" s="15">
        <v>62</v>
      </c>
      <c r="H2" s="16">
        <f t="shared" ref="H2:H12" si="0">+F2/2.3</f>
        <v>62.608695652173921</v>
      </c>
      <c r="I2" s="24">
        <v>1</v>
      </c>
      <c r="J2" s="13" t="s">
        <v>208</v>
      </c>
      <c r="K2" s="28"/>
    </row>
    <row r="3" spans="1:11" ht="36" customHeight="1" x14ac:dyDescent="0.25">
      <c r="A3" s="13" t="s">
        <v>13</v>
      </c>
      <c r="B3" s="14">
        <v>9.06</v>
      </c>
      <c r="C3" s="13" t="s">
        <v>14</v>
      </c>
      <c r="D3" s="13" t="s">
        <v>15</v>
      </c>
      <c r="E3" s="13" t="s">
        <v>34</v>
      </c>
      <c r="F3" s="15">
        <v>152</v>
      </c>
      <c r="G3" s="15">
        <v>67</v>
      </c>
      <c r="H3" s="16">
        <f t="shared" si="0"/>
        <v>66.08695652173914</v>
      </c>
      <c r="I3" s="24"/>
      <c r="J3" s="13" t="s">
        <v>207</v>
      </c>
      <c r="K3" s="28">
        <v>1</v>
      </c>
    </row>
    <row r="4" spans="1:11" ht="33.75" customHeight="1" x14ac:dyDescent="0.25">
      <c r="A4" s="13" t="s">
        <v>39</v>
      </c>
      <c r="B4" s="14">
        <v>9.3000000000000007</v>
      </c>
      <c r="C4" s="13" t="s">
        <v>40</v>
      </c>
      <c r="D4" s="13" t="s">
        <v>41</v>
      </c>
      <c r="E4" s="13" t="s">
        <v>34</v>
      </c>
      <c r="F4" s="15">
        <v>149</v>
      </c>
      <c r="G4" s="15">
        <v>65</v>
      </c>
      <c r="H4" s="16">
        <f t="shared" si="0"/>
        <v>64.782608695652172</v>
      </c>
      <c r="I4" s="24"/>
      <c r="J4" s="13" t="s">
        <v>207</v>
      </c>
      <c r="K4" s="28">
        <v>2</v>
      </c>
    </row>
    <row r="5" spans="1:11" ht="30" customHeight="1" x14ac:dyDescent="0.25">
      <c r="A5" s="7" t="s">
        <v>28</v>
      </c>
      <c r="B5" s="8">
        <v>9.24</v>
      </c>
      <c r="C5" s="7" t="s">
        <v>29</v>
      </c>
      <c r="D5" s="7" t="s">
        <v>30</v>
      </c>
      <c r="E5" s="7" t="s">
        <v>35</v>
      </c>
      <c r="F5" s="2">
        <v>158.5</v>
      </c>
      <c r="G5" s="2">
        <v>70</v>
      </c>
      <c r="H5" s="3">
        <f t="shared" si="0"/>
        <v>68.913043478260875</v>
      </c>
      <c r="I5" s="25"/>
      <c r="J5" s="7" t="s">
        <v>207</v>
      </c>
      <c r="K5" s="29">
        <v>1</v>
      </c>
    </row>
    <row r="6" spans="1:11" ht="30" customHeight="1" x14ac:dyDescent="0.25">
      <c r="A6" s="7" t="s">
        <v>16</v>
      </c>
      <c r="B6" s="8">
        <v>9.18</v>
      </c>
      <c r="C6" s="7" t="s">
        <v>17</v>
      </c>
      <c r="D6" s="7" t="s">
        <v>18</v>
      </c>
      <c r="E6" s="7" t="s">
        <v>35</v>
      </c>
      <c r="F6" s="2">
        <v>156.5</v>
      </c>
      <c r="G6" s="2">
        <v>68</v>
      </c>
      <c r="H6" s="3">
        <f t="shared" si="0"/>
        <v>68.043478260869577</v>
      </c>
      <c r="I6" s="26"/>
      <c r="J6" s="7" t="s">
        <v>207</v>
      </c>
      <c r="K6" s="29">
        <v>2</v>
      </c>
    </row>
    <row r="7" spans="1:11" ht="30" customHeight="1" x14ac:dyDescent="0.25">
      <c r="A7" s="7" t="s">
        <v>45</v>
      </c>
      <c r="B7" s="8">
        <v>10</v>
      </c>
      <c r="C7" s="7" t="s">
        <v>46</v>
      </c>
      <c r="D7" s="7" t="s">
        <v>47</v>
      </c>
      <c r="E7" s="7" t="s">
        <v>35</v>
      </c>
      <c r="F7" s="2">
        <v>156.5</v>
      </c>
      <c r="G7" s="2">
        <v>68</v>
      </c>
      <c r="H7" s="3">
        <f t="shared" si="0"/>
        <v>68.043478260869577</v>
      </c>
      <c r="I7" s="25"/>
      <c r="J7" s="7" t="s">
        <v>207</v>
      </c>
      <c r="K7" s="29">
        <v>2</v>
      </c>
    </row>
    <row r="8" spans="1:11" ht="30" customHeight="1" x14ac:dyDescent="0.25">
      <c r="A8" s="7" t="s">
        <v>48</v>
      </c>
      <c r="B8" s="8">
        <v>9.48</v>
      </c>
      <c r="C8" s="7" t="s">
        <v>49</v>
      </c>
      <c r="D8" s="7" t="s">
        <v>50</v>
      </c>
      <c r="E8" s="7" t="s">
        <v>35</v>
      </c>
      <c r="F8" s="2">
        <v>154</v>
      </c>
      <c r="G8" s="2">
        <v>66</v>
      </c>
      <c r="H8" s="3">
        <f t="shared" si="0"/>
        <v>66.956521739130437</v>
      </c>
      <c r="I8" s="25"/>
      <c r="J8" s="7" t="s">
        <v>207</v>
      </c>
      <c r="K8" s="29">
        <v>3</v>
      </c>
    </row>
    <row r="9" spans="1:11" ht="30" customHeight="1" x14ac:dyDescent="0.25">
      <c r="A9" s="7" t="s">
        <v>51</v>
      </c>
      <c r="B9" s="8">
        <v>9.42</v>
      </c>
      <c r="C9" s="7" t="s">
        <v>52</v>
      </c>
      <c r="D9" s="7" t="s">
        <v>53</v>
      </c>
      <c r="E9" s="7" t="s">
        <v>35</v>
      </c>
      <c r="F9" s="2">
        <v>153</v>
      </c>
      <c r="G9" s="2">
        <v>67</v>
      </c>
      <c r="H9" s="3">
        <f t="shared" si="0"/>
        <v>66.521739130434781</v>
      </c>
      <c r="I9" s="25"/>
      <c r="J9" s="7" t="s">
        <v>207</v>
      </c>
      <c r="K9" s="29">
        <v>4</v>
      </c>
    </row>
    <row r="10" spans="1:11" ht="30" customHeight="1" x14ac:dyDescent="0.25">
      <c r="A10" s="7" t="s">
        <v>31</v>
      </c>
      <c r="B10" s="8">
        <v>9</v>
      </c>
      <c r="C10" s="7" t="s">
        <v>32</v>
      </c>
      <c r="D10" s="7" t="s">
        <v>33</v>
      </c>
      <c r="E10" s="7" t="s">
        <v>35</v>
      </c>
      <c r="F10" s="2">
        <v>146</v>
      </c>
      <c r="G10" s="2">
        <v>63</v>
      </c>
      <c r="H10" s="3">
        <f t="shared" si="0"/>
        <v>63.478260869565226</v>
      </c>
      <c r="I10" s="25"/>
      <c r="J10" s="7" t="s">
        <v>207</v>
      </c>
      <c r="K10" s="29">
        <v>5</v>
      </c>
    </row>
    <row r="11" spans="1:11" ht="30" customHeight="1" x14ac:dyDescent="0.25">
      <c r="A11" s="7" t="s">
        <v>19</v>
      </c>
      <c r="B11" s="8">
        <v>9.1199999999999992</v>
      </c>
      <c r="C11" s="7" t="s">
        <v>20</v>
      </c>
      <c r="D11" s="7" t="s">
        <v>21</v>
      </c>
      <c r="E11" s="7" t="s">
        <v>35</v>
      </c>
      <c r="F11" s="2">
        <v>141</v>
      </c>
      <c r="G11" s="2">
        <v>61</v>
      </c>
      <c r="H11" s="3">
        <f t="shared" si="0"/>
        <v>61.304347826086961</v>
      </c>
      <c r="I11" s="25"/>
      <c r="J11" s="7" t="s">
        <v>207</v>
      </c>
      <c r="K11" s="29">
        <v>6</v>
      </c>
    </row>
    <row r="12" spans="1:11" ht="30" customHeight="1" x14ac:dyDescent="0.25">
      <c r="A12" s="7" t="s">
        <v>42</v>
      </c>
      <c r="B12" s="8">
        <v>9.36</v>
      </c>
      <c r="C12" s="7" t="s">
        <v>43</v>
      </c>
      <c r="D12" s="7" t="s">
        <v>44</v>
      </c>
      <c r="E12" s="7" t="s">
        <v>35</v>
      </c>
      <c r="F12" s="2">
        <v>138.5</v>
      </c>
      <c r="G12" s="2">
        <v>63</v>
      </c>
      <c r="H12" s="3">
        <f t="shared" si="0"/>
        <v>60.217391304347828</v>
      </c>
      <c r="I12" s="25"/>
      <c r="J12" s="7" t="s">
        <v>207</v>
      </c>
      <c r="K12" s="29"/>
    </row>
    <row r="13" spans="1:11" ht="15.75" x14ac:dyDescent="0.25">
      <c r="A13" s="1"/>
      <c r="B13" s="5"/>
      <c r="C13" s="1"/>
      <c r="D13" s="1"/>
      <c r="E13" s="1"/>
      <c r="F13" s="1"/>
      <c r="G13" s="1"/>
      <c r="H13" s="5"/>
      <c r="I13" s="27"/>
    </row>
    <row r="14" spans="1:11" ht="15.75" x14ac:dyDescent="0.25">
      <c r="A14" s="1"/>
      <c r="B14" s="5"/>
      <c r="C14" s="1"/>
      <c r="D14" s="1"/>
      <c r="E14" s="1"/>
      <c r="F14" s="1"/>
      <c r="G14" s="1"/>
      <c r="H14" s="5"/>
      <c r="I14" s="27"/>
    </row>
    <row r="15" spans="1:11" ht="15.75" x14ac:dyDescent="0.25">
      <c r="A15" s="1"/>
      <c r="B15" s="5"/>
      <c r="C15" s="1"/>
      <c r="D15" s="1"/>
      <c r="E15" s="1"/>
      <c r="F15" s="1"/>
      <c r="G15" s="1"/>
      <c r="H15" s="5"/>
      <c r="I15" s="27"/>
    </row>
    <row r="16" spans="1:11" ht="15.75" x14ac:dyDescent="0.25">
      <c r="A16" s="1"/>
      <c r="B16" s="5"/>
      <c r="C16" s="1"/>
      <c r="D16" s="1"/>
      <c r="E16" s="1"/>
      <c r="F16" s="1"/>
      <c r="G16" s="1"/>
      <c r="H16" s="5"/>
      <c r="I16" s="27"/>
    </row>
    <row r="17" spans="1:9" ht="15.75" x14ac:dyDescent="0.25">
      <c r="A17" s="1"/>
      <c r="B17" s="5"/>
      <c r="C17" s="1"/>
      <c r="D17" s="1"/>
      <c r="E17" s="1"/>
      <c r="F17" s="1"/>
      <c r="G17" s="1"/>
      <c r="H17" s="5"/>
      <c r="I17" s="27"/>
    </row>
    <row r="18" spans="1:9" ht="15.75" x14ac:dyDescent="0.25">
      <c r="A18" s="1"/>
      <c r="B18" s="5"/>
      <c r="C18" s="1"/>
      <c r="D18" s="1"/>
      <c r="E18" s="1"/>
      <c r="F18" s="1"/>
      <c r="G18" s="1"/>
      <c r="H18" s="5"/>
      <c r="I18" s="27"/>
    </row>
  </sheetData>
  <sortState xmlns:xlrd2="http://schemas.microsoft.com/office/spreadsheetml/2017/richdata2" ref="A2:K12">
    <sortCondition ref="J2:J12"/>
    <sortCondition ref="E2:E12"/>
    <sortCondition descending="1" ref="F2:F12"/>
    <sortCondition descending="1" ref="G2:G12"/>
  </sortState>
  <pageMargins left="0.7" right="0.7" top="0.75" bottom="0.75" header="0.3" footer="0.3"/>
  <pageSetup paperSize="9" orientation="landscape" horizontalDpi="200" verticalDpi="200" r:id="rId1"/>
  <headerFooter>
    <oddHeader>&amp;L&amp;"-,Bold"&amp;12Class 2
Arena TWO&amp;C&amp;"-,Bold"Intro C&amp;R&amp;"-,Bold"&amp;12Judge :  
Gemma Pye</oddHeader>
    <oddFooter>&amp;CSilver Leys Equestrian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23"/>
  <sheetViews>
    <sheetView view="pageLayout" topLeftCell="A7" zoomScaleNormal="100" workbookViewId="0">
      <selection activeCell="D23" sqref="C23:D23"/>
    </sheetView>
  </sheetViews>
  <sheetFormatPr defaultRowHeight="15" x14ac:dyDescent="0.25"/>
  <cols>
    <col min="1" max="1" width="4.42578125" bestFit="1" customWidth="1"/>
    <col min="2" max="2" width="5.7109375" style="6" bestFit="1" customWidth="1"/>
    <col min="3" max="3" width="37" customWidth="1"/>
    <col min="4" max="4" width="34.42578125" customWidth="1"/>
    <col min="5" max="5" width="8.28515625" bestFit="1" customWidth="1"/>
    <col min="6" max="6" width="6.42578125" customWidth="1"/>
    <col min="7" max="7" width="4.5703125" bestFit="1" customWidth="1"/>
    <col min="8" max="8" width="8.5703125" style="6" bestFit="1" customWidth="1"/>
    <col min="9" max="9" width="7.42578125" style="12" customWidth="1"/>
  </cols>
  <sheetData>
    <row r="1" spans="1:9" ht="36" customHeight="1" x14ac:dyDescent="0.25">
      <c r="A1" s="9" t="s">
        <v>0</v>
      </c>
      <c r="B1" s="9" t="s">
        <v>8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30" t="s">
        <v>7</v>
      </c>
    </row>
    <row r="2" spans="1:9" ht="36" customHeight="1" x14ac:dyDescent="0.25">
      <c r="A2" s="13" t="s">
        <v>54</v>
      </c>
      <c r="B2" s="14">
        <v>11.28</v>
      </c>
      <c r="C2" s="13" t="s">
        <v>55</v>
      </c>
      <c r="D2" s="13" t="s">
        <v>56</v>
      </c>
      <c r="E2" s="13" t="s">
        <v>34</v>
      </c>
      <c r="F2" s="15">
        <v>143</v>
      </c>
      <c r="G2" s="15">
        <v>75</v>
      </c>
      <c r="H2" s="16">
        <f>+F2/1.9</f>
        <v>75.26315789473685</v>
      </c>
      <c r="I2" s="31">
        <v>1</v>
      </c>
    </row>
    <row r="3" spans="1:9" ht="36" customHeight="1" x14ac:dyDescent="0.25">
      <c r="A3" s="13" t="s">
        <v>60</v>
      </c>
      <c r="B3" s="14">
        <v>10.3</v>
      </c>
      <c r="C3" s="13" t="s">
        <v>61</v>
      </c>
      <c r="D3" s="13" t="s">
        <v>62</v>
      </c>
      <c r="E3" s="13" t="s">
        <v>34</v>
      </c>
      <c r="F3" s="15">
        <v>140</v>
      </c>
      <c r="G3" s="15">
        <v>74</v>
      </c>
      <c r="H3" s="16">
        <f>+F3/1.9</f>
        <v>73.684210526315795</v>
      </c>
      <c r="I3" s="31">
        <v>2</v>
      </c>
    </row>
    <row r="4" spans="1:9" ht="33.75" customHeight="1" x14ac:dyDescent="0.25">
      <c r="A4" s="13" t="s">
        <v>57</v>
      </c>
      <c r="B4" s="14">
        <v>10.54</v>
      </c>
      <c r="C4" s="13" t="s">
        <v>58</v>
      </c>
      <c r="D4" s="13" t="s">
        <v>59</v>
      </c>
      <c r="E4" s="13" t="s">
        <v>34</v>
      </c>
      <c r="F4" s="15">
        <v>129</v>
      </c>
      <c r="G4" s="15">
        <v>70</v>
      </c>
      <c r="H4" s="16">
        <f>+F4/1.9</f>
        <v>67.89473684210526</v>
      </c>
      <c r="I4" s="31">
        <v>3</v>
      </c>
    </row>
    <row r="5" spans="1:9" ht="30" customHeight="1" x14ac:dyDescent="0.25">
      <c r="A5" s="13" t="s">
        <v>36</v>
      </c>
      <c r="B5" s="14">
        <v>10.24</v>
      </c>
      <c r="C5" s="13" t="s">
        <v>37</v>
      </c>
      <c r="D5" s="13" t="s">
        <v>38</v>
      </c>
      <c r="E5" s="13" t="s">
        <v>34</v>
      </c>
      <c r="F5" s="15">
        <v>127</v>
      </c>
      <c r="G5" s="15">
        <v>68</v>
      </c>
      <c r="H5" s="16">
        <f>+F5/1.9</f>
        <v>66.842105263157904</v>
      </c>
      <c r="I5" s="31">
        <v>4</v>
      </c>
    </row>
    <row r="6" spans="1:9" ht="30" customHeight="1" x14ac:dyDescent="0.25">
      <c r="A6" s="7" t="s">
        <v>90</v>
      </c>
      <c r="B6" s="8">
        <v>11.52</v>
      </c>
      <c r="C6" s="7" t="s">
        <v>91</v>
      </c>
      <c r="D6" s="7" t="s">
        <v>92</v>
      </c>
      <c r="E6" s="7" t="s">
        <v>35</v>
      </c>
      <c r="F6" s="2">
        <v>137.5</v>
      </c>
      <c r="G6" s="2">
        <v>74</v>
      </c>
      <c r="H6" s="3">
        <f t="shared" ref="H6:H20" si="0">+F6/1.9</f>
        <v>72.368421052631589</v>
      </c>
      <c r="I6" s="25">
        <v>1</v>
      </c>
    </row>
    <row r="7" spans="1:9" ht="30" customHeight="1" x14ac:dyDescent="0.25">
      <c r="A7" s="7" t="s">
        <v>78</v>
      </c>
      <c r="B7" s="8">
        <v>11.4</v>
      </c>
      <c r="C7" s="7" t="s">
        <v>79</v>
      </c>
      <c r="D7" s="7" t="s">
        <v>80</v>
      </c>
      <c r="E7" s="7" t="s">
        <v>35</v>
      </c>
      <c r="F7" s="2">
        <v>135.5</v>
      </c>
      <c r="G7" s="2">
        <v>71</v>
      </c>
      <c r="H7" s="3">
        <f t="shared" si="0"/>
        <v>71.31578947368422</v>
      </c>
      <c r="I7" s="25">
        <v>2</v>
      </c>
    </row>
    <row r="8" spans="1:9" ht="30" customHeight="1" x14ac:dyDescent="0.25">
      <c r="A8" s="7" t="s">
        <v>93</v>
      </c>
      <c r="B8" s="8">
        <v>10.36</v>
      </c>
      <c r="C8" s="7" t="s">
        <v>94</v>
      </c>
      <c r="D8" s="7" t="s">
        <v>95</v>
      </c>
      <c r="E8" s="7" t="s">
        <v>35</v>
      </c>
      <c r="F8" s="2">
        <v>130.5</v>
      </c>
      <c r="G8" s="2">
        <v>70</v>
      </c>
      <c r="H8" s="3">
        <f t="shared" si="0"/>
        <v>68.684210526315795</v>
      </c>
      <c r="I8" s="25">
        <v>3</v>
      </c>
    </row>
    <row r="9" spans="1:9" ht="30" customHeight="1" x14ac:dyDescent="0.25">
      <c r="A9" s="7" t="s">
        <v>48</v>
      </c>
      <c r="B9" s="8">
        <v>10.18</v>
      </c>
      <c r="C9" s="7" t="s">
        <v>49</v>
      </c>
      <c r="D9" s="7" t="s">
        <v>50</v>
      </c>
      <c r="E9" s="7" t="s">
        <v>35</v>
      </c>
      <c r="F9" s="2">
        <v>128</v>
      </c>
      <c r="G9" s="2">
        <v>67</v>
      </c>
      <c r="H9" s="3">
        <f t="shared" si="0"/>
        <v>67.368421052631575</v>
      </c>
      <c r="I9" s="25">
        <v>4</v>
      </c>
    </row>
    <row r="10" spans="1:9" ht="30" customHeight="1" x14ac:dyDescent="0.25">
      <c r="A10" s="7" t="s">
        <v>51</v>
      </c>
      <c r="B10" s="8">
        <v>10.119999999999999</v>
      </c>
      <c r="C10" s="7" t="s">
        <v>52</v>
      </c>
      <c r="D10" s="7" t="s">
        <v>53</v>
      </c>
      <c r="E10" s="7" t="s">
        <v>35</v>
      </c>
      <c r="F10" s="2">
        <v>127</v>
      </c>
      <c r="G10" s="2">
        <v>67</v>
      </c>
      <c r="H10" s="3">
        <f t="shared" si="0"/>
        <v>66.842105263157904</v>
      </c>
      <c r="I10" s="25">
        <v>5</v>
      </c>
    </row>
    <row r="11" spans="1:9" ht="30" customHeight="1" x14ac:dyDescent="0.25">
      <c r="A11" s="7" t="s">
        <v>22</v>
      </c>
      <c r="B11" s="8">
        <v>10.06</v>
      </c>
      <c r="C11" s="7" t="s">
        <v>23</v>
      </c>
      <c r="D11" s="7" t="s">
        <v>24</v>
      </c>
      <c r="E11" s="7" t="s">
        <v>35</v>
      </c>
      <c r="F11" s="2">
        <v>126.5</v>
      </c>
      <c r="G11" s="2">
        <v>67</v>
      </c>
      <c r="H11" s="3">
        <f t="shared" si="0"/>
        <v>66.578947368421055</v>
      </c>
      <c r="I11" s="25">
        <v>6</v>
      </c>
    </row>
    <row r="12" spans="1:9" ht="30" customHeight="1" x14ac:dyDescent="0.25">
      <c r="A12" s="7" t="s">
        <v>69</v>
      </c>
      <c r="B12" s="8">
        <v>11.46</v>
      </c>
      <c r="C12" s="7" t="s">
        <v>70</v>
      </c>
      <c r="D12" s="7" t="s">
        <v>71</v>
      </c>
      <c r="E12" s="7" t="s">
        <v>35</v>
      </c>
      <c r="F12" s="2">
        <v>125.5</v>
      </c>
      <c r="G12" s="2">
        <v>68</v>
      </c>
      <c r="H12" s="3">
        <f t="shared" si="0"/>
        <v>66.05263157894737</v>
      </c>
      <c r="I12" s="25"/>
    </row>
    <row r="13" spans="1:9" ht="30" customHeight="1" x14ac:dyDescent="0.25">
      <c r="A13" s="7" t="s">
        <v>72</v>
      </c>
      <c r="B13" s="8">
        <v>11.22</v>
      </c>
      <c r="C13" s="7" t="s">
        <v>73</v>
      </c>
      <c r="D13" s="7" t="s">
        <v>74</v>
      </c>
      <c r="E13" s="7" t="s">
        <v>35</v>
      </c>
      <c r="F13" s="2">
        <v>125</v>
      </c>
      <c r="G13" s="2">
        <v>65</v>
      </c>
      <c r="H13" s="3">
        <f t="shared" si="0"/>
        <v>65.789473684210535</v>
      </c>
      <c r="I13" s="25"/>
    </row>
    <row r="14" spans="1:9" ht="30" customHeight="1" x14ac:dyDescent="0.25">
      <c r="A14" s="7" t="s">
        <v>87</v>
      </c>
      <c r="B14" s="8">
        <v>10.42</v>
      </c>
      <c r="C14" s="7" t="s">
        <v>88</v>
      </c>
      <c r="D14" s="7" t="s">
        <v>89</v>
      </c>
      <c r="E14" s="7" t="s">
        <v>35</v>
      </c>
      <c r="F14" s="2">
        <v>124.5</v>
      </c>
      <c r="G14" s="2">
        <v>65</v>
      </c>
      <c r="H14" s="3">
        <f t="shared" si="0"/>
        <v>65.526315789473685</v>
      </c>
      <c r="I14" s="26"/>
    </row>
    <row r="15" spans="1:9" ht="30" customHeight="1" x14ac:dyDescent="0.25">
      <c r="A15" s="7" t="s">
        <v>66</v>
      </c>
      <c r="B15" s="8">
        <v>11.58</v>
      </c>
      <c r="C15" s="7" t="s">
        <v>67</v>
      </c>
      <c r="D15" s="7" t="s">
        <v>68</v>
      </c>
      <c r="E15" s="7" t="s">
        <v>35</v>
      </c>
      <c r="F15" s="2">
        <v>124</v>
      </c>
      <c r="G15" s="2">
        <v>66</v>
      </c>
      <c r="H15" s="3">
        <f t="shared" si="0"/>
        <v>65.26315789473685</v>
      </c>
      <c r="I15" s="25"/>
    </row>
    <row r="16" spans="1:9" ht="30" customHeight="1" x14ac:dyDescent="0.25">
      <c r="A16" s="7" t="s">
        <v>81</v>
      </c>
      <c r="B16" s="8">
        <v>11.1</v>
      </c>
      <c r="C16" s="7" t="s">
        <v>82</v>
      </c>
      <c r="D16" s="7" t="s">
        <v>83</v>
      </c>
      <c r="E16" s="7" t="s">
        <v>35</v>
      </c>
      <c r="F16" s="2">
        <v>122</v>
      </c>
      <c r="G16" s="2">
        <v>67</v>
      </c>
      <c r="H16" s="3">
        <f t="shared" si="0"/>
        <v>64.21052631578948</v>
      </c>
      <c r="I16" s="25"/>
    </row>
    <row r="17" spans="1:9" ht="30" customHeight="1" x14ac:dyDescent="0.25">
      <c r="A17" s="7" t="s">
        <v>63</v>
      </c>
      <c r="B17" s="8">
        <v>11.34</v>
      </c>
      <c r="C17" s="7" t="s">
        <v>64</v>
      </c>
      <c r="D17" s="7" t="s">
        <v>65</v>
      </c>
      <c r="E17" s="7" t="s">
        <v>35</v>
      </c>
      <c r="F17" s="2">
        <v>122</v>
      </c>
      <c r="G17" s="2">
        <v>65</v>
      </c>
      <c r="H17" s="3">
        <f t="shared" si="0"/>
        <v>64.21052631578948</v>
      </c>
      <c r="I17" s="25"/>
    </row>
    <row r="18" spans="1:9" ht="30" customHeight="1" x14ac:dyDescent="0.25">
      <c r="A18" s="7" t="s">
        <v>25</v>
      </c>
      <c r="B18" s="8">
        <v>10</v>
      </c>
      <c r="C18" s="7" t="s">
        <v>26</v>
      </c>
      <c r="D18" s="7" t="s">
        <v>27</v>
      </c>
      <c r="E18" s="7" t="s">
        <v>35</v>
      </c>
      <c r="F18" s="2">
        <v>121.5</v>
      </c>
      <c r="G18" s="2">
        <v>64</v>
      </c>
      <c r="H18" s="3">
        <f t="shared" si="0"/>
        <v>63.947368421052637</v>
      </c>
      <c r="I18" s="25"/>
    </row>
    <row r="19" spans="1:9" ht="30" customHeight="1" x14ac:dyDescent="0.25">
      <c r="A19" s="7" t="s">
        <v>75</v>
      </c>
      <c r="B19" s="8">
        <v>11.16</v>
      </c>
      <c r="C19" s="7" t="s">
        <v>76</v>
      </c>
      <c r="D19" s="7" t="s">
        <v>77</v>
      </c>
      <c r="E19" s="7" t="s">
        <v>35</v>
      </c>
      <c r="F19" s="2">
        <v>119.5</v>
      </c>
      <c r="G19" s="2">
        <v>63</v>
      </c>
      <c r="H19" s="3">
        <f t="shared" si="0"/>
        <v>62.894736842105267</v>
      </c>
      <c r="I19" s="25"/>
    </row>
    <row r="20" spans="1:9" ht="30" customHeight="1" x14ac:dyDescent="0.25">
      <c r="A20" s="7" t="s">
        <v>84</v>
      </c>
      <c r="B20" s="8">
        <v>10.48</v>
      </c>
      <c r="C20" s="7" t="s">
        <v>85</v>
      </c>
      <c r="D20" s="7" t="s">
        <v>86</v>
      </c>
      <c r="E20" s="7" t="s">
        <v>35</v>
      </c>
      <c r="F20" s="2">
        <v>118</v>
      </c>
      <c r="G20" s="2">
        <v>64</v>
      </c>
      <c r="H20" s="3">
        <f t="shared" si="0"/>
        <v>62.10526315789474</v>
      </c>
      <c r="I20" s="25"/>
    </row>
    <row r="21" spans="1:9" ht="15.75" x14ac:dyDescent="0.25">
      <c r="A21" s="1"/>
      <c r="B21" s="5"/>
      <c r="C21" s="1"/>
      <c r="D21" s="1"/>
      <c r="E21" s="1"/>
      <c r="F21" s="1"/>
      <c r="G21" s="1"/>
      <c r="H21" s="5"/>
      <c r="I21" s="27"/>
    </row>
    <row r="22" spans="1:9" ht="15.75" x14ac:dyDescent="0.25">
      <c r="A22" s="1"/>
      <c r="B22" s="5"/>
      <c r="C22" s="1"/>
      <c r="D22" s="1"/>
      <c r="E22" s="1"/>
      <c r="F22" s="1"/>
      <c r="G22" s="1"/>
      <c r="H22" s="5"/>
      <c r="I22" s="27"/>
    </row>
    <row r="23" spans="1:9" ht="15.75" x14ac:dyDescent="0.25">
      <c r="A23" s="1"/>
      <c r="B23" s="5"/>
      <c r="C23" s="1"/>
      <c r="D23" s="1"/>
      <c r="E23" s="1"/>
      <c r="F23" s="1"/>
      <c r="G23" s="1"/>
      <c r="H23" s="5"/>
      <c r="I23" s="27"/>
    </row>
  </sheetData>
  <sortState xmlns:xlrd2="http://schemas.microsoft.com/office/spreadsheetml/2017/richdata2" ref="A2:I20">
    <sortCondition ref="E2:E20"/>
    <sortCondition descending="1" ref="F2:F20"/>
    <sortCondition descending="1" ref="G2:G20"/>
  </sortState>
  <pageMargins left="0.7" right="0.7" top="0.75" bottom="0.75" header="0.3" footer="0.3"/>
  <pageSetup paperSize="9" orientation="landscape" horizontalDpi="360" verticalDpi="360" r:id="rId1"/>
  <headerFooter>
    <oddHeader>&amp;L&amp;"-,Bold"&amp;12Class 3
Aren ONE&amp;CPrelim 1&amp;R&amp;"-,Bold"&amp;12Judge :  
Karen Bennett</oddHeader>
    <oddFooter>&amp;CSilver Leys Equestrian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</sheetPr>
  <dimension ref="A1:K31"/>
  <sheetViews>
    <sheetView view="pageLayout" topLeftCell="A16" zoomScaleNormal="100" workbookViewId="0">
      <selection activeCell="C25" sqref="C25"/>
    </sheetView>
  </sheetViews>
  <sheetFormatPr defaultRowHeight="15" x14ac:dyDescent="0.25"/>
  <cols>
    <col min="1" max="1" width="4.42578125" bestFit="1" customWidth="1"/>
    <col min="2" max="2" width="5.7109375" style="6" bestFit="1" customWidth="1"/>
    <col min="3" max="3" width="26.140625" customWidth="1"/>
    <col min="4" max="4" width="23" customWidth="1"/>
    <col min="5" max="5" width="8.28515625" bestFit="1" customWidth="1"/>
    <col min="6" max="6" width="6.42578125" customWidth="1"/>
    <col min="7" max="7" width="4.5703125" bestFit="1" customWidth="1"/>
    <col min="8" max="8" width="8.5703125" style="6" bestFit="1" customWidth="1"/>
    <col min="9" max="9" width="7.42578125" style="12" customWidth="1"/>
    <col min="10" max="10" width="9.140625" style="12"/>
    <col min="11" max="11" width="10.7109375" style="12" customWidth="1"/>
  </cols>
  <sheetData>
    <row r="1" spans="1:11" ht="36" customHeight="1" x14ac:dyDescent="0.25">
      <c r="A1" s="9" t="s">
        <v>0</v>
      </c>
      <c r="B1" s="9" t="s">
        <v>8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23" t="s">
        <v>204</v>
      </c>
      <c r="J1" s="30" t="s">
        <v>202</v>
      </c>
      <c r="K1" s="23" t="s">
        <v>205</v>
      </c>
    </row>
    <row r="2" spans="1:11" ht="36" customHeight="1" x14ac:dyDescent="0.25">
      <c r="A2" s="7" t="s">
        <v>45</v>
      </c>
      <c r="B2" s="8">
        <v>11.49</v>
      </c>
      <c r="C2" s="7" t="s">
        <v>73</v>
      </c>
      <c r="D2" s="7" t="s">
        <v>74</v>
      </c>
      <c r="E2" s="7" t="s">
        <v>35</v>
      </c>
      <c r="F2" s="2">
        <v>174</v>
      </c>
      <c r="G2" s="2">
        <v>67</v>
      </c>
      <c r="H2" s="3">
        <f t="shared" ref="H2:H21" si="0">+F2/2.6</f>
        <v>66.92307692307692</v>
      </c>
      <c r="I2" s="25">
        <v>1</v>
      </c>
      <c r="J2" s="29" t="s">
        <v>208</v>
      </c>
      <c r="K2" s="29"/>
    </row>
    <row r="3" spans="1:11" ht="30" customHeight="1" x14ac:dyDescent="0.25">
      <c r="A3" s="18">
        <v>102</v>
      </c>
      <c r="B3" s="8">
        <v>11.21</v>
      </c>
      <c r="C3" s="7" t="s">
        <v>85</v>
      </c>
      <c r="D3" s="7" t="s">
        <v>86</v>
      </c>
      <c r="E3" s="7" t="s">
        <v>35</v>
      </c>
      <c r="F3" s="2">
        <v>163.5</v>
      </c>
      <c r="G3" s="2">
        <v>63</v>
      </c>
      <c r="H3" s="3">
        <f t="shared" si="0"/>
        <v>62.88461538461538</v>
      </c>
      <c r="I3" s="25">
        <v>2</v>
      </c>
      <c r="J3" s="29" t="s">
        <v>208</v>
      </c>
      <c r="K3" s="29"/>
    </row>
    <row r="4" spans="1:11" ht="30" customHeight="1" x14ac:dyDescent="0.25">
      <c r="A4" s="7" t="s">
        <v>93</v>
      </c>
      <c r="B4" s="8">
        <v>11.42</v>
      </c>
      <c r="C4" s="7" t="s">
        <v>76</v>
      </c>
      <c r="D4" s="7" t="s">
        <v>77</v>
      </c>
      <c r="E4" s="7" t="s">
        <v>35</v>
      </c>
      <c r="F4" s="2">
        <v>159.5</v>
      </c>
      <c r="G4" s="2">
        <v>63</v>
      </c>
      <c r="H4" s="3">
        <f t="shared" si="0"/>
        <v>61.346153846153847</v>
      </c>
      <c r="I4" s="25">
        <v>3</v>
      </c>
      <c r="J4" s="29" t="s">
        <v>208</v>
      </c>
      <c r="K4" s="29"/>
    </row>
    <row r="5" spans="1:11" ht="30" customHeight="1" x14ac:dyDescent="0.25">
      <c r="A5" s="7" t="s">
        <v>87</v>
      </c>
      <c r="B5" s="8">
        <v>12.18</v>
      </c>
      <c r="C5" s="7" t="s">
        <v>64</v>
      </c>
      <c r="D5" s="7" t="s">
        <v>65</v>
      </c>
      <c r="E5" s="7" t="s">
        <v>35</v>
      </c>
      <c r="F5" s="2">
        <v>159</v>
      </c>
      <c r="G5" s="2">
        <v>63</v>
      </c>
      <c r="H5" s="3">
        <f t="shared" si="0"/>
        <v>61.153846153846153</v>
      </c>
      <c r="I5" s="25">
        <v>4</v>
      </c>
      <c r="J5" s="29" t="s">
        <v>208</v>
      </c>
      <c r="K5" s="29"/>
    </row>
    <row r="6" spans="1:11" ht="30" customHeight="1" x14ac:dyDescent="0.25">
      <c r="A6" s="7" t="s">
        <v>84</v>
      </c>
      <c r="B6" s="8">
        <v>11.35</v>
      </c>
      <c r="C6" s="7" t="s">
        <v>82</v>
      </c>
      <c r="D6" s="7" t="s">
        <v>83</v>
      </c>
      <c r="E6" s="7" t="s">
        <v>35</v>
      </c>
      <c r="F6" s="2">
        <v>158.5</v>
      </c>
      <c r="G6" s="2">
        <v>63</v>
      </c>
      <c r="H6" s="3">
        <f t="shared" si="0"/>
        <v>60.96153846153846</v>
      </c>
      <c r="I6" s="25">
        <v>5</v>
      </c>
      <c r="J6" s="29" t="s">
        <v>208</v>
      </c>
      <c r="K6" s="29"/>
    </row>
    <row r="7" spans="1:11" ht="30" customHeight="1" x14ac:dyDescent="0.25">
      <c r="A7" s="7" t="s">
        <v>81</v>
      </c>
      <c r="B7" s="14">
        <v>12.11</v>
      </c>
      <c r="C7" s="13" t="s">
        <v>55</v>
      </c>
      <c r="D7" s="13" t="s">
        <v>56</v>
      </c>
      <c r="E7" s="13" t="s">
        <v>34</v>
      </c>
      <c r="F7" s="15">
        <v>176</v>
      </c>
      <c r="G7" s="15">
        <v>67</v>
      </c>
      <c r="H7" s="16">
        <f t="shared" si="0"/>
        <v>67.692307692307693</v>
      </c>
      <c r="I7" s="24"/>
      <c r="J7" s="28" t="s">
        <v>207</v>
      </c>
      <c r="K7" s="28">
        <v>1</v>
      </c>
    </row>
    <row r="8" spans="1:11" ht="30" customHeight="1" x14ac:dyDescent="0.25">
      <c r="A8" s="7" t="s">
        <v>75</v>
      </c>
      <c r="B8" s="14">
        <v>12.25</v>
      </c>
      <c r="C8" s="13" t="s">
        <v>100</v>
      </c>
      <c r="D8" s="13" t="s">
        <v>101</v>
      </c>
      <c r="E8" s="13" t="s">
        <v>34</v>
      </c>
      <c r="F8" s="17">
        <v>175</v>
      </c>
      <c r="G8" s="17">
        <v>68</v>
      </c>
      <c r="H8" s="16">
        <f t="shared" si="0"/>
        <v>67.307692307692307</v>
      </c>
      <c r="I8" s="24"/>
      <c r="J8" s="28" t="s">
        <v>207</v>
      </c>
      <c r="K8" s="28">
        <v>2</v>
      </c>
    </row>
    <row r="9" spans="1:11" ht="30" customHeight="1" x14ac:dyDescent="0.25">
      <c r="A9" s="7" t="s">
        <v>72</v>
      </c>
      <c r="B9" s="14">
        <v>11</v>
      </c>
      <c r="C9" s="13" t="s">
        <v>61</v>
      </c>
      <c r="D9" s="13" t="s">
        <v>62</v>
      </c>
      <c r="E9" s="13" t="s">
        <v>34</v>
      </c>
      <c r="F9" s="15">
        <v>174</v>
      </c>
      <c r="G9" s="15">
        <v>67</v>
      </c>
      <c r="H9" s="16">
        <f t="shared" si="0"/>
        <v>66.92307692307692</v>
      </c>
      <c r="I9" s="24"/>
      <c r="J9" s="28" t="s">
        <v>207</v>
      </c>
      <c r="K9" s="28">
        <v>3</v>
      </c>
    </row>
    <row r="10" spans="1:11" ht="30" customHeight="1" x14ac:dyDescent="0.25">
      <c r="A10" s="7"/>
      <c r="B10" s="14">
        <v>12.32</v>
      </c>
      <c r="C10" s="13" t="s">
        <v>97</v>
      </c>
      <c r="D10" s="13" t="s">
        <v>98</v>
      </c>
      <c r="E10" s="13" t="s">
        <v>34</v>
      </c>
      <c r="F10" s="15">
        <v>174</v>
      </c>
      <c r="G10" s="15">
        <v>67</v>
      </c>
      <c r="H10" s="16">
        <f t="shared" si="0"/>
        <v>66.92307692307692</v>
      </c>
      <c r="I10" s="24"/>
      <c r="J10" s="28" t="s">
        <v>207</v>
      </c>
      <c r="K10" s="28">
        <v>3</v>
      </c>
    </row>
    <row r="11" spans="1:11" ht="30" customHeight="1" x14ac:dyDescent="0.25">
      <c r="A11" s="13" t="s">
        <v>54</v>
      </c>
      <c r="B11" s="14">
        <v>13.14</v>
      </c>
      <c r="C11" s="13" t="s">
        <v>103</v>
      </c>
      <c r="D11" s="13" t="s">
        <v>104</v>
      </c>
      <c r="E11" s="13" t="s">
        <v>34</v>
      </c>
      <c r="F11" s="15">
        <v>173</v>
      </c>
      <c r="G11" s="15">
        <v>66</v>
      </c>
      <c r="H11" s="16">
        <f t="shared" si="0"/>
        <v>66.538461538461533</v>
      </c>
      <c r="I11" s="24"/>
      <c r="J11" s="28" t="s">
        <v>207</v>
      </c>
      <c r="K11" s="28">
        <v>4</v>
      </c>
    </row>
    <row r="12" spans="1:11" ht="30" customHeight="1" x14ac:dyDescent="0.25">
      <c r="A12" s="7" t="s">
        <v>63</v>
      </c>
      <c r="B12" s="8">
        <v>11.28</v>
      </c>
      <c r="C12" s="7" t="s">
        <v>58</v>
      </c>
      <c r="D12" s="7" t="s">
        <v>59</v>
      </c>
      <c r="E12" s="13" t="s">
        <v>34</v>
      </c>
      <c r="F12" s="15">
        <v>167.5</v>
      </c>
      <c r="G12" s="15">
        <v>64</v>
      </c>
      <c r="H12" s="16">
        <f t="shared" si="0"/>
        <v>64.42307692307692</v>
      </c>
      <c r="I12" s="24"/>
      <c r="J12" s="28" t="s">
        <v>207</v>
      </c>
      <c r="K12" s="28">
        <v>5</v>
      </c>
    </row>
    <row r="13" spans="1:11" ht="30" customHeight="1" x14ac:dyDescent="0.25">
      <c r="A13" s="7"/>
      <c r="B13" s="8">
        <v>13.28</v>
      </c>
      <c r="C13" s="7" t="s">
        <v>115</v>
      </c>
      <c r="D13" s="7" t="s">
        <v>116</v>
      </c>
      <c r="E13" s="7" t="s">
        <v>35</v>
      </c>
      <c r="F13" s="2">
        <v>195</v>
      </c>
      <c r="G13" s="2">
        <v>76</v>
      </c>
      <c r="H13" s="3">
        <f t="shared" si="0"/>
        <v>75</v>
      </c>
      <c r="I13" s="25"/>
      <c r="J13" s="29" t="s">
        <v>207</v>
      </c>
      <c r="K13" s="29">
        <v>1</v>
      </c>
    </row>
    <row r="14" spans="1:11" ht="30" customHeight="1" x14ac:dyDescent="0.25">
      <c r="A14" s="7"/>
      <c r="B14" s="8">
        <v>13.07</v>
      </c>
      <c r="C14" s="7" t="s">
        <v>118</v>
      </c>
      <c r="D14" s="7" t="s">
        <v>119</v>
      </c>
      <c r="E14" s="7" t="s">
        <v>35</v>
      </c>
      <c r="F14" s="2">
        <v>186.5</v>
      </c>
      <c r="G14" s="2">
        <v>71</v>
      </c>
      <c r="H14" s="3">
        <f t="shared" si="0"/>
        <v>71.730769230769226</v>
      </c>
      <c r="I14" s="25"/>
      <c r="J14" s="29" t="s">
        <v>207</v>
      </c>
      <c r="K14" s="29">
        <v>2</v>
      </c>
    </row>
    <row r="15" spans="1:11" ht="30" customHeight="1" x14ac:dyDescent="0.25">
      <c r="A15" s="7"/>
      <c r="B15" s="8">
        <v>13.21</v>
      </c>
      <c r="C15" s="7" t="s">
        <v>121</v>
      </c>
      <c r="D15" s="7" t="s">
        <v>122</v>
      </c>
      <c r="E15" s="7" t="s">
        <v>35</v>
      </c>
      <c r="F15" s="2">
        <v>183.5</v>
      </c>
      <c r="G15" s="2">
        <v>70</v>
      </c>
      <c r="H15" s="3">
        <f t="shared" si="0"/>
        <v>70.57692307692308</v>
      </c>
      <c r="I15" s="25"/>
      <c r="J15" s="29" t="s">
        <v>207</v>
      </c>
      <c r="K15" s="29">
        <v>3</v>
      </c>
    </row>
    <row r="16" spans="1:11" ht="30" customHeight="1" x14ac:dyDescent="0.25">
      <c r="A16" s="9" t="s">
        <v>0</v>
      </c>
      <c r="B16" s="8">
        <v>11.07</v>
      </c>
      <c r="C16" s="7" t="s">
        <v>94</v>
      </c>
      <c r="D16" s="7" t="s">
        <v>95</v>
      </c>
      <c r="E16" s="7" t="s">
        <v>35</v>
      </c>
      <c r="F16" s="2">
        <v>183</v>
      </c>
      <c r="G16" s="2">
        <v>70</v>
      </c>
      <c r="H16" s="3">
        <f t="shared" si="0"/>
        <v>70.384615384615387</v>
      </c>
      <c r="I16" s="25"/>
      <c r="J16" s="29" t="s">
        <v>207</v>
      </c>
      <c r="K16" s="29">
        <v>4</v>
      </c>
    </row>
    <row r="17" spans="1:11" ht="30" customHeight="1" x14ac:dyDescent="0.25">
      <c r="A17" s="13" t="s">
        <v>99</v>
      </c>
      <c r="B17" s="8">
        <v>11.14</v>
      </c>
      <c r="C17" s="7" t="s">
        <v>88</v>
      </c>
      <c r="D17" s="7" t="s">
        <v>89</v>
      </c>
      <c r="E17" s="7" t="s">
        <v>35</v>
      </c>
      <c r="F17" s="2">
        <v>183</v>
      </c>
      <c r="G17" s="2">
        <v>70</v>
      </c>
      <c r="H17" s="3">
        <f t="shared" si="0"/>
        <v>70.384615384615387</v>
      </c>
      <c r="I17" s="25"/>
      <c r="J17" s="29" t="s">
        <v>207</v>
      </c>
      <c r="K17" s="29">
        <v>4</v>
      </c>
    </row>
    <row r="18" spans="1:11" ht="30" customHeight="1" x14ac:dyDescent="0.25">
      <c r="A18" s="13" t="s">
        <v>96</v>
      </c>
      <c r="B18" s="8">
        <v>10.32</v>
      </c>
      <c r="C18" s="7" t="s">
        <v>46</v>
      </c>
      <c r="D18" s="7" t="s">
        <v>47</v>
      </c>
      <c r="E18" s="7" t="s">
        <v>35</v>
      </c>
      <c r="F18" s="2">
        <v>174</v>
      </c>
      <c r="G18" s="2">
        <v>67</v>
      </c>
      <c r="H18" s="3">
        <f t="shared" si="0"/>
        <v>66.92307692307692</v>
      </c>
      <c r="I18" s="25"/>
      <c r="J18" s="29" t="s">
        <v>207</v>
      </c>
      <c r="K18" s="29">
        <v>5</v>
      </c>
    </row>
    <row r="19" spans="1:11" ht="30" customHeight="1" x14ac:dyDescent="0.25">
      <c r="A19" s="7" t="s">
        <v>111</v>
      </c>
      <c r="B19" s="8">
        <v>12.39</v>
      </c>
      <c r="C19" s="7" t="s">
        <v>112</v>
      </c>
      <c r="D19" s="7" t="s">
        <v>113</v>
      </c>
      <c r="E19" s="7" t="s">
        <v>35</v>
      </c>
      <c r="F19" s="2">
        <v>173.5</v>
      </c>
      <c r="G19" s="2">
        <v>67</v>
      </c>
      <c r="H19" s="3">
        <f t="shared" si="0"/>
        <v>66.730769230769226</v>
      </c>
      <c r="I19" s="25"/>
      <c r="J19" s="29" t="s">
        <v>207</v>
      </c>
      <c r="K19" s="29">
        <v>6</v>
      </c>
    </row>
    <row r="20" spans="1:11" ht="30" customHeight="1" x14ac:dyDescent="0.25">
      <c r="A20" s="7" t="s">
        <v>108</v>
      </c>
      <c r="B20" s="8">
        <v>13</v>
      </c>
      <c r="C20" s="7" t="s">
        <v>106</v>
      </c>
      <c r="D20" s="7" t="s">
        <v>107</v>
      </c>
      <c r="E20" s="7" t="s">
        <v>35</v>
      </c>
      <c r="F20" s="2">
        <v>172.5</v>
      </c>
      <c r="G20" s="2">
        <v>66</v>
      </c>
      <c r="H20" s="3">
        <f t="shared" si="0"/>
        <v>66.34615384615384</v>
      </c>
      <c r="I20" s="25"/>
      <c r="J20" s="29" t="s">
        <v>207</v>
      </c>
      <c r="K20" s="29"/>
    </row>
    <row r="21" spans="1:11" ht="30" customHeight="1" x14ac:dyDescent="0.25">
      <c r="A21" s="7" t="s">
        <v>105</v>
      </c>
      <c r="B21" s="8">
        <v>12.46</v>
      </c>
      <c r="C21" s="7" t="s">
        <v>109</v>
      </c>
      <c r="D21" s="7" t="s">
        <v>110</v>
      </c>
      <c r="E21" s="7" t="s">
        <v>35</v>
      </c>
      <c r="F21" s="2">
        <v>168</v>
      </c>
      <c r="G21" s="2">
        <v>65</v>
      </c>
      <c r="H21" s="3">
        <f t="shared" si="0"/>
        <v>64.615384615384613</v>
      </c>
      <c r="I21" s="25"/>
      <c r="J21" s="29" t="s">
        <v>207</v>
      </c>
      <c r="K21" s="29"/>
    </row>
    <row r="22" spans="1:11" ht="15.75" x14ac:dyDescent="0.25">
      <c r="A22" s="1"/>
      <c r="B22" s="5"/>
      <c r="C22" s="1"/>
      <c r="D22" s="1"/>
      <c r="E22" s="1"/>
      <c r="F22" s="1"/>
      <c r="G22" s="1"/>
      <c r="H22" s="5"/>
      <c r="I22" s="27"/>
    </row>
    <row r="23" spans="1:11" ht="15.75" x14ac:dyDescent="0.25">
      <c r="A23" s="1"/>
      <c r="B23" s="5"/>
      <c r="C23" s="1"/>
      <c r="D23" s="1"/>
      <c r="E23" s="1"/>
      <c r="F23" s="1"/>
      <c r="G23" s="1"/>
      <c r="H23" s="5"/>
      <c r="I23" s="27"/>
    </row>
    <row r="24" spans="1:11" ht="15.75" x14ac:dyDescent="0.25">
      <c r="A24" s="1"/>
      <c r="B24" s="5"/>
      <c r="C24" s="1"/>
      <c r="D24" s="1"/>
      <c r="E24" s="1"/>
      <c r="F24" s="1"/>
      <c r="G24" s="1"/>
      <c r="H24" s="5"/>
      <c r="I24" s="27"/>
    </row>
    <row r="25" spans="1:11" ht="15.75" x14ac:dyDescent="0.25">
      <c r="A25" s="1"/>
      <c r="B25" s="5"/>
      <c r="C25" s="1"/>
      <c r="D25" s="1"/>
      <c r="E25" s="1"/>
      <c r="F25" s="1"/>
      <c r="G25" s="1"/>
      <c r="H25" s="5"/>
      <c r="I25" s="27"/>
    </row>
    <row r="26" spans="1:11" ht="15.75" x14ac:dyDescent="0.25">
      <c r="A26" s="1"/>
      <c r="B26" s="5"/>
      <c r="C26" s="1"/>
      <c r="D26" s="1"/>
      <c r="E26" s="1"/>
      <c r="F26" s="1"/>
      <c r="G26" s="1"/>
      <c r="H26" s="5"/>
      <c r="I26" s="27"/>
    </row>
    <row r="27" spans="1:11" ht="15.75" x14ac:dyDescent="0.25">
      <c r="A27" s="1"/>
      <c r="B27" s="5"/>
      <c r="C27" s="1"/>
      <c r="D27" s="1"/>
      <c r="E27" s="1"/>
      <c r="F27" s="1"/>
      <c r="G27" s="1"/>
      <c r="H27" s="5"/>
      <c r="I27" s="27"/>
    </row>
    <row r="28" spans="1:11" ht="15.75" x14ac:dyDescent="0.25">
      <c r="A28" s="1"/>
      <c r="B28" s="5"/>
      <c r="C28" s="1"/>
      <c r="D28" s="1"/>
      <c r="E28" s="1"/>
      <c r="F28" s="1"/>
      <c r="G28" s="1"/>
      <c r="H28" s="5"/>
      <c r="I28" s="27"/>
    </row>
    <row r="29" spans="1:11" ht="15.75" x14ac:dyDescent="0.25">
      <c r="A29" s="1"/>
      <c r="B29" s="5"/>
      <c r="C29" s="1"/>
      <c r="D29" s="1"/>
      <c r="E29" s="1"/>
      <c r="F29" s="1"/>
      <c r="G29" s="1"/>
      <c r="H29" s="5"/>
      <c r="I29" s="27"/>
    </row>
    <row r="30" spans="1:11" ht="15.75" x14ac:dyDescent="0.25">
      <c r="A30" s="1"/>
      <c r="B30" s="5"/>
      <c r="C30" s="1"/>
      <c r="D30" s="1"/>
      <c r="E30" s="1"/>
      <c r="F30" s="1"/>
      <c r="G30" s="1"/>
      <c r="H30" s="5"/>
      <c r="I30" s="27"/>
    </row>
    <row r="31" spans="1:11" ht="15.75" x14ac:dyDescent="0.25">
      <c r="A31" s="1"/>
      <c r="B31" s="5"/>
      <c r="C31" s="1"/>
      <c r="D31" s="1"/>
      <c r="E31" s="1"/>
      <c r="F31" s="1"/>
      <c r="G31" s="1"/>
      <c r="H31" s="5"/>
      <c r="I31" s="27"/>
    </row>
  </sheetData>
  <sortState xmlns:xlrd2="http://schemas.microsoft.com/office/spreadsheetml/2017/richdata2" ref="B2:K21">
    <sortCondition ref="J2:J21"/>
    <sortCondition ref="E2:E21"/>
    <sortCondition descending="1" ref="F2:F21"/>
    <sortCondition descending="1" ref="G2:G21"/>
  </sortState>
  <pageMargins left="0.7" right="0.7" top="0.75" bottom="0.75" header="0.3" footer="0.3"/>
  <pageSetup paperSize="9" orientation="landscape" horizontalDpi="360" verticalDpi="360" r:id="rId1"/>
  <headerFooter>
    <oddHeader>&amp;L&amp;"-,Bold"&amp;12Class 4
Arena TWO&amp;C&amp;"-,Bold"Prelim 18
&amp;R&amp;"-,Bold"&amp;12Judge :  
Gemma Pye</oddHeader>
    <oddFooter>&amp;CSilver Leys Equestrian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J45"/>
  <sheetViews>
    <sheetView view="pageLayout" topLeftCell="A4" zoomScaleNormal="100" workbookViewId="0">
      <selection activeCell="C14" sqref="C14"/>
    </sheetView>
  </sheetViews>
  <sheetFormatPr defaultRowHeight="15" x14ac:dyDescent="0.25"/>
  <cols>
    <col min="1" max="1" width="4.42578125" bestFit="1" customWidth="1"/>
    <col min="2" max="2" width="5.7109375" style="6" bestFit="1" customWidth="1"/>
    <col min="3" max="3" width="31.42578125" customWidth="1"/>
    <col min="4" max="4" width="29.7109375" customWidth="1"/>
    <col min="5" max="5" width="8.28515625" bestFit="1" customWidth="1"/>
    <col min="6" max="6" width="6.42578125" customWidth="1"/>
    <col min="7" max="7" width="4.5703125" bestFit="1" customWidth="1"/>
    <col min="8" max="8" width="8.5703125" style="6" bestFit="1" customWidth="1"/>
    <col min="9" max="9" width="7.42578125" customWidth="1"/>
  </cols>
  <sheetData>
    <row r="1" spans="1:10" ht="36" customHeight="1" x14ac:dyDescent="0.25">
      <c r="A1" s="9" t="s">
        <v>0</v>
      </c>
      <c r="B1" s="9" t="s">
        <v>8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9</v>
      </c>
    </row>
    <row r="2" spans="1:10" ht="36" customHeight="1" x14ac:dyDescent="0.25">
      <c r="A2" s="19" t="s">
        <v>123</v>
      </c>
      <c r="B2" s="20">
        <v>13.42</v>
      </c>
      <c r="C2" s="19" t="s">
        <v>124</v>
      </c>
      <c r="D2" s="19" t="s">
        <v>125</v>
      </c>
      <c r="E2" s="19" t="s">
        <v>146</v>
      </c>
      <c r="F2" s="21"/>
      <c r="G2" s="21"/>
      <c r="H2" s="22">
        <f t="shared" ref="H2:H11" si="0">+F2/2.8</f>
        <v>0</v>
      </c>
      <c r="I2" s="21"/>
      <c r="J2" s="19"/>
    </row>
    <row r="3" spans="1:10" ht="36" customHeight="1" x14ac:dyDescent="0.25">
      <c r="A3" s="13" t="s">
        <v>126</v>
      </c>
      <c r="B3" s="14">
        <v>13.14</v>
      </c>
      <c r="C3" s="13" t="s">
        <v>127</v>
      </c>
      <c r="D3" s="13" t="s">
        <v>128</v>
      </c>
      <c r="E3" s="13" t="s">
        <v>34</v>
      </c>
      <c r="F3" s="15">
        <v>181.5</v>
      </c>
      <c r="G3" s="15">
        <v>54</v>
      </c>
      <c r="H3" s="16">
        <f t="shared" si="0"/>
        <v>64.821428571428569</v>
      </c>
      <c r="I3" s="15">
        <v>1</v>
      </c>
      <c r="J3" s="13"/>
    </row>
    <row r="4" spans="1:10" ht="33.75" customHeight="1" x14ac:dyDescent="0.25">
      <c r="A4" s="13" t="s">
        <v>129</v>
      </c>
      <c r="B4" s="14">
        <v>13.28</v>
      </c>
      <c r="C4" s="13" t="s">
        <v>130</v>
      </c>
      <c r="D4" s="13" t="s">
        <v>131</v>
      </c>
      <c r="E4" s="13" t="s">
        <v>34</v>
      </c>
      <c r="F4" s="15">
        <v>180</v>
      </c>
      <c r="G4" s="15">
        <v>54</v>
      </c>
      <c r="H4" s="16">
        <f t="shared" si="0"/>
        <v>64.285714285714292</v>
      </c>
      <c r="I4" s="15">
        <v>2</v>
      </c>
      <c r="J4" s="13"/>
    </row>
    <row r="5" spans="1:10" ht="30" customHeight="1" x14ac:dyDescent="0.25">
      <c r="A5" s="7" t="s">
        <v>90</v>
      </c>
      <c r="B5" s="8">
        <v>13</v>
      </c>
      <c r="C5" s="7" t="s">
        <v>91</v>
      </c>
      <c r="D5" s="7" t="s">
        <v>92</v>
      </c>
      <c r="E5" s="7" t="s">
        <v>35</v>
      </c>
      <c r="F5" s="2">
        <v>187.5</v>
      </c>
      <c r="G5" s="2">
        <v>55</v>
      </c>
      <c r="H5" s="3">
        <f t="shared" si="0"/>
        <v>66.964285714285722</v>
      </c>
      <c r="I5" s="2">
        <v>1</v>
      </c>
      <c r="J5" s="7"/>
    </row>
    <row r="6" spans="1:10" ht="30" customHeight="1" x14ac:dyDescent="0.25">
      <c r="A6" s="7" t="s">
        <v>132</v>
      </c>
      <c r="B6" s="8">
        <v>13.56</v>
      </c>
      <c r="C6" s="7" t="s">
        <v>117</v>
      </c>
      <c r="D6" s="7" t="s">
        <v>133</v>
      </c>
      <c r="E6" s="7" t="s">
        <v>35</v>
      </c>
      <c r="F6" s="2">
        <v>185</v>
      </c>
      <c r="G6" s="2">
        <v>56</v>
      </c>
      <c r="H6" s="3">
        <f t="shared" si="0"/>
        <v>66.071428571428569</v>
      </c>
      <c r="I6" s="2">
        <v>2</v>
      </c>
      <c r="J6" s="7"/>
    </row>
    <row r="7" spans="1:10" ht="30" customHeight="1" x14ac:dyDescent="0.25">
      <c r="A7" s="7" t="s">
        <v>143</v>
      </c>
      <c r="B7" s="8">
        <v>13.21</v>
      </c>
      <c r="C7" s="7" t="s">
        <v>144</v>
      </c>
      <c r="D7" s="7" t="s">
        <v>145</v>
      </c>
      <c r="E7" s="7" t="s">
        <v>35</v>
      </c>
      <c r="F7" s="2">
        <v>185</v>
      </c>
      <c r="G7" s="2">
        <v>55</v>
      </c>
      <c r="H7" s="3">
        <f t="shared" si="0"/>
        <v>66.071428571428569</v>
      </c>
      <c r="I7" s="2">
        <v>3</v>
      </c>
      <c r="J7" s="7"/>
    </row>
    <row r="8" spans="1:10" ht="30" customHeight="1" x14ac:dyDescent="0.25">
      <c r="A8" s="7" t="s">
        <v>140</v>
      </c>
      <c r="B8" s="8">
        <v>14.03</v>
      </c>
      <c r="C8" s="7" t="s">
        <v>141</v>
      </c>
      <c r="D8" s="7" t="s">
        <v>142</v>
      </c>
      <c r="E8" s="7" t="s">
        <v>35</v>
      </c>
      <c r="F8" s="2">
        <v>184</v>
      </c>
      <c r="G8" s="2">
        <v>55</v>
      </c>
      <c r="H8" s="3">
        <f t="shared" si="0"/>
        <v>65.714285714285722</v>
      </c>
      <c r="I8" s="2">
        <v>4</v>
      </c>
      <c r="J8" s="7"/>
    </row>
    <row r="9" spans="1:10" ht="30" customHeight="1" x14ac:dyDescent="0.25">
      <c r="A9" s="7" t="s">
        <v>66</v>
      </c>
      <c r="B9" s="8">
        <v>13.07</v>
      </c>
      <c r="C9" s="7" t="s">
        <v>67</v>
      </c>
      <c r="D9" s="7" t="s">
        <v>68</v>
      </c>
      <c r="E9" s="7" t="s">
        <v>35</v>
      </c>
      <c r="F9" s="2">
        <v>182</v>
      </c>
      <c r="G9" s="2">
        <v>54</v>
      </c>
      <c r="H9" s="3">
        <f t="shared" si="0"/>
        <v>65</v>
      </c>
      <c r="I9" s="2">
        <v>5</v>
      </c>
      <c r="J9" s="7"/>
    </row>
    <row r="10" spans="1:10" ht="30" customHeight="1" x14ac:dyDescent="0.25">
      <c r="A10" s="7" t="s">
        <v>134</v>
      </c>
      <c r="B10" s="8">
        <v>13.49</v>
      </c>
      <c r="C10" s="7" t="s">
        <v>135</v>
      </c>
      <c r="D10" s="7" t="s">
        <v>136</v>
      </c>
      <c r="E10" s="7" t="s">
        <v>35</v>
      </c>
      <c r="F10" s="2">
        <v>181</v>
      </c>
      <c r="G10" s="2">
        <v>53</v>
      </c>
      <c r="H10" s="3">
        <f t="shared" si="0"/>
        <v>64.642857142857153</v>
      </c>
      <c r="I10" s="2">
        <v>6</v>
      </c>
      <c r="J10" s="7"/>
    </row>
    <row r="11" spans="1:10" ht="30" customHeight="1" x14ac:dyDescent="0.25">
      <c r="A11" s="7" t="s">
        <v>137</v>
      </c>
      <c r="B11" s="8">
        <v>13.35</v>
      </c>
      <c r="C11" s="7" t="s">
        <v>138</v>
      </c>
      <c r="D11" s="7" t="s">
        <v>139</v>
      </c>
      <c r="E11" s="7" t="s">
        <v>35</v>
      </c>
      <c r="F11" s="2">
        <v>174.5</v>
      </c>
      <c r="G11" s="2">
        <v>51</v>
      </c>
      <c r="H11" s="3">
        <f t="shared" si="0"/>
        <v>62.321428571428577</v>
      </c>
      <c r="I11" s="2"/>
      <c r="J11" s="7"/>
    </row>
    <row r="12" spans="1:10" ht="15.75" x14ac:dyDescent="0.25">
      <c r="A12" s="1"/>
      <c r="B12" s="5"/>
      <c r="C12" s="1"/>
      <c r="D12" s="1"/>
      <c r="E12" s="1"/>
      <c r="F12" s="1"/>
      <c r="G12" s="1"/>
      <c r="H12" s="5"/>
      <c r="I12" s="1"/>
    </row>
    <row r="13" spans="1:10" ht="15.75" x14ac:dyDescent="0.25">
      <c r="A13" s="1"/>
      <c r="B13" s="5"/>
      <c r="C13" s="1"/>
      <c r="D13" s="1"/>
      <c r="E13" s="1"/>
      <c r="F13" s="1"/>
      <c r="G13" s="1"/>
      <c r="H13" s="5"/>
      <c r="I13" s="1"/>
    </row>
    <row r="14" spans="1:10" ht="15.75" x14ac:dyDescent="0.25">
      <c r="A14" s="1"/>
      <c r="B14" s="5"/>
      <c r="C14" s="1"/>
      <c r="D14" s="1"/>
      <c r="E14" s="1"/>
      <c r="F14" s="1"/>
      <c r="G14" s="1"/>
      <c r="H14" s="5"/>
      <c r="I14" s="1"/>
    </row>
    <row r="15" spans="1:10" ht="15.75" x14ac:dyDescent="0.25">
      <c r="A15" s="1"/>
      <c r="B15" s="5"/>
      <c r="C15" s="1"/>
      <c r="D15" s="1"/>
      <c r="E15" s="1"/>
      <c r="F15" s="1"/>
      <c r="G15" s="1"/>
      <c r="H15" s="5"/>
      <c r="I15" s="1"/>
    </row>
    <row r="16" spans="1:10" ht="15.75" x14ac:dyDescent="0.25">
      <c r="A16" s="1"/>
      <c r="B16" s="5"/>
      <c r="C16" s="1"/>
      <c r="D16" s="1"/>
      <c r="E16" s="1"/>
      <c r="F16" s="1"/>
      <c r="G16" s="1"/>
      <c r="H16" s="5"/>
      <c r="I16" s="1"/>
    </row>
    <row r="17" spans="1:9" ht="15.75" x14ac:dyDescent="0.25">
      <c r="A17" s="1"/>
      <c r="B17" s="5"/>
      <c r="C17" s="1"/>
      <c r="D17" s="1"/>
      <c r="E17" s="1"/>
      <c r="F17" s="1"/>
      <c r="G17" s="1"/>
      <c r="H17" s="5"/>
      <c r="I17" s="1"/>
    </row>
    <row r="18" spans="1:9" ht="15.75" x14ac:dyDescent="0.25">
      <c r="A18" s="1"/>
      <c r="B18" s="5"/>
      <c r="C18" s="1"/>
      <c r="D18" s="1"/>
      <c r="E18" s="1"/>
      <c r="F18" s="1"/>
      <c r="G18" s="1"/>
      <c r="H18" s="5"/>
      <c r="I18" s="1"/>
    </row>
    <row r="19" spans="1:9" ht="15.75" x14ac:dyDescent="0.25">
      <c r="A19" s="1"/>
      <c r="B19" s="5"/>
      <c r="C19" s="1"/>
      <c r="D19" s="1"/>
      <c r="E19" s="1"/>
      <c r="F19" s="1"/>
      <c r="G19" s="1"/>
      <c r="H19" s="5"/>
      <c r="I19" s="1"/>
    </row>
    <row r="20" spans="1:9" ht="15.75" x14ac:dyDescent="0.25">
      <c r="A20" s="1"/>
      <c r="B20" s="5"/>
      <c r="C20" s="1"/>
      <c r="D20" s="1"/>
      <c r="E20" s="1"/>
      <c r="F20" s="1"/>
      <c r="G20" s="1"/>
      <c r="H20" s="5"/>
      <c r="I20" s="1"/>
    </row>
    <row r="21" spans="1:9" ht="15.75" x14ac:dyDescent="0.25">
      <c r="A21" s="1"/>
      <c r="B21" s="5"/>
      <c r="C21" s="1"/>
      <c r="D21" s="1"/>
      <c r="E21" s="1"/>
      <c r="F21" s="1"/>
      <c r="G21" s="1"/>
      <c r="H21" s="5"/>
      <c r="I21" s="1"/>
    </row>
    <row r="22" spans="1:9" ht="15.75" x14ac:dyDescent="0.25">
      <c r="A22" s="1"/>
      <c r="B22" s="5"/>
      <c r="C22" s="1"/>
      <c r="D22" s="1"/>
      <c r="E22" s="1"/>
      <c r="F22" s="1"/>
      <c r="G22" s="1"/>
      <c r="H22" s="5"/>
      <c r="I22" s="1"/>
    </row>
    <row r="23" spans="1:9" ht="15.75" x14ac:dyDescent="0.25">
      <c r="A23" s="1"/>
      <c r="B23" s="5"/>
      <c r="C23" s="1"/>
      <c r="D23" s="1"/>
      <c r="E23" s="1"/>
      <c r="F23" s="1"/>
      <c r="G23" s="1"/>
      <c r="H23" s="5"/>
      <c r="I23" s="1"/>
    </row>
    <row r="24" spans="1:9" ht="15.75" x14ac:dyDescent="0.25">
      <c r="A24" s="1"/>
      <c r="B24" s="5"/>
      <c r="C24" s="1"/>
      <c r="D24" s="1"/>
      <c r="E24" s="1"/>
      <c r="F24" s="1"/>
      <c r="G24" s="1"/>
      <c r="H24" s="5"/>
      <c r="I24" s="1"/>
    </row>
    <row r="25" spans="1:9" ht="15.75" x14ac:dyDescent="0.25">
      <c r="A25" s="1"/>
      <c r="B25" s="5"/>
      <c r="C25" s="1"/>
      <c r="D25" s="1"/>
      <c r="E25" s="1"/>
      <c r="F25" s="1"/>
      <c r="G25" s="1"/>
      <c r="H25" s="5"/>
      <c r="I25" s="1"/>
    </row>
    <row r="26" spans="1:9" ht="15.75" x14ac:dyDescent="0.25">
      <c r="A26" s="1"/>
      <c r="B26" s="5"/>
      <c r="C26" s="1"/>
      <c r="D26" s="1"/>
      <c r="E26" s="1"/>
      <c r="F26" s="1"/>
      <c r="G26" s="1"/>
      <c r="H26" s="5"/>
      <c r="I26" s="1"/>
    </row>
    <row r="27" spans="1:9" ht="15.75" x14ac:dyDescent="0.25">
      <c r="A27" s="1"/>
      <c r="B27" s="5"/>
      <c r="C27" s="1"/>
      <c r="D27" s="1"/>
      <c r="E27" s="1"/>
      <c r="F27" s="1"/>
      <c r="G27" s="1"/>
      <c r="H27" s="5"/>
      <c r="I27" s="1"/>
    </row>
    <row r="28" spans="1:9" ht="15.75" x14ac:dyDescent="0.25">
      <c r="A28" s="1"/>
      <c r="B28" s="5"/>
      <c r="C28" s="1"/>
      <c r="D28" s="1"/>
      <c r="E28" s="1"/>
      <c r="F28" s="1"/>
      <c r="G28" s="1"/>
      <c r="H28" s="5"/>
      <c r="I28" s="1"/>
    </row>
    <row r="29" spans="1:9" ht="15.75" x14ac:dyDescent="0.25">
      <c r="A29" s="1"/>
      <c r="B29" s="5"/>
      <c r="C29" s="1"/>
      <c r="D29" s="1"/>
      <c r="E29" s="1"/>
      <c r="F29" s="1"/>
      <c r="G29" s="1"/>
      <c r="H29" s="5"/>
      <c r="I29" s="1"/>
    </row>
    <row r="30" spans="1:9" ht="15.75" x14ac:dyDescent="0.25">
      <c r="A30" s="1"/>
      <c r="B30" s="5"/>
      <c r="C30" s="1"/>
      <c r="D30" s="1"/>
      <c r="E30" s="1"/>
      <c r="F30" s="1"/>
      <c r="G30" s="1"/>
      <c r="H30" s="5"/>
      <c r="I30" s="1"/>
    </row>
    <row r="31" spans="1:9" ht="15.75" x14ac:dyDescent="0.25">
      <c r="A31" s="1"/>
      <c r="B31" s="5"/>
      <c r="C31" s="1"/>
      <c r="D31" s="1"/>
      <c r="E31" s="1"/>
      <c r="F31" s="1"/>
      <c r="G31" s="1"/>
      <c r="H31" s="5"/>
      <c r="I31" s="1"/>
    </row>
    <row r="32" spans="1:9" ht="15.75" x14ac:dyDescent="0.25">
      <c r="A32" s="1"/>
      <c r="B32" s="5"/>
      <c r="C32" s="1"/>
      <c r="D32" s="1"/>
      <c r="E32" s="1"/>
      <c r="F32" s="1"/>
      <c r="G32" s="1"/>
      <c r="H32" s="5"/>
      <c r="I32" s="1"/>
    </row>
    <row r="33" spans="1:9" ht="15.75" x14ac:dyDescent="0.25">
      <c r="A33" s="1"/>
      <c r="B33" s="5"/>
      <c r="C33" s="1"/>
      <c r="D33" s="1"/>
      <c r="E33" s="1"/>
      <c r="F33" s="1"/>
      <c r="G33" s="1"/>
      <c r="H33" s="5"/>
      <c r="I33" s="1"/>
    </row>
    <row r="34" spans="1:9" ht="15.75" x14ac:dyDescent="0.25">
      <c r="A34" s="1"/>
      <c r="B34" s="5"/>
      <c r="C34" s="1"/>
      <c r="D34" s="1"/>
      <c r="E34" s="1"/>
      <c r="F34" s="1"/>
      <c r="G34" s="1"/>
      <c r="H34" s="5"/>
      <c r="I34" s="1"/>
    </row>
    <row r="35" spans="1:9" ht="15.75" x14ac:dyDescent="0.25">
      <c r="A35" s="1"/>
      <c r="B35" s="5"/>
      <c r="C35" s="1"/>
      <c r="D35" s="1"/>
      <c r="E35" s="1"/>
      <c r="F35" s="1"/>
      <c r="G35" s="1"/>
      <c r="H35" s="5"/>
      <c r="I35" s="1"/>
    </row>
    <row r="36" spans="1:9" ht="15.75" x14ac:dyDescent="0.25">
      <c r="A36" s="1"/>
      <c r="B36" s="5"/>
      <c r="C36" s="1"/>
      <c r="D36" s="1"/>
      <c r="E36" s="1"/>
      <c r="F36" s="1"/>
      <c r="G36" s="1"/>
      <c r="H36" s="5"/>
      <c r="I36" s="1"/>
    </row>
    <row r="37" spans="1:9" ht="15.75" x14ac:dyDescent="0.25">
      <c r="A37" s="1"/>
      <c r="B37" s="5"/>
      <c r="C37" s="1"/>
      <c r="D37" s="1"/>
      <c r="E37" s="1"/>
      <c r="F37" s="1"/>
      <c r="G37" s="1"/>
      <c r="H37" s="5"/>
      <c r="I37" s="1"/>
    </row>
    <row r="38" spans="1:9" ht="15.75" x14ac:dyDescent="0.25">
      <c r="A38" s="1"/>
      <c r="B38" s="5"/>
      <c r="C38" s="1"/>
      <c r="D38" s="1"/>
      <c r="E38" s="1"/>
      <c r="F38" s="1"/>
      <c r="G38" s="1"/>
      <c r="H38" s="5"/>
      <c r="I38" s="1"/>
    </row>
    <row r="39" spans="1:9" ht="15.75" x14ac:dyDescent="0.25">
      <c r="A39" s="1"/>
      <c r="B39" s="5"/>
      <c r="C39" s="1"/>
      <c r="D39" s="1"/>
      <c r="E39" s="1"/>
      <c r="F39" s="1"/>
      <c r="G39" s="1"/>
      <c r="H39" s="5"/>
      <c r="I39" s="1"/>
    </row>
    <row r="40" spans="1:9" ht="15.75" x14ac:dyDescent="0.25">
      <c r="A40" s="1"/>
      <c r="B40" s="5"/>
      <c r="C40" s="1"/>
      <c r="D40" s="1"/>
      <c r="E40" s="1"/>
      <c r="F40" s="1"/>
      <c r="G40" s="1"/>
      <c r="H40" s="5"/>
      <c r="I40" s="1"/>
    </row>
    <row r="41" spans="1:9" ht="15.75" x14ac:dyDescent="0.25">
      <c r="A41" s="1"/>
      <c r="B41" s="5"/>
      <c r="C41" s="1"/>
      <c r="D41" s="1"/>
      <c r="E41" s="1"/>
      <c r="F41" s="1"/>
      <c r="G41" s="1"/>
      <c r="H41" s="5"/>
      <c r="I41" s="1"/>
    </row>
    <row r="42" spans="1:9" ht="15.75" x14ac:dyDescent="0.25">
      <c r="A42" s="1"/>
      <c r="B42" s="5"/>
      <c r="C42" s="1"/>
      <c r="D42" s="1"/>
      <c r="E42" s="1"/>
      <c r="F42" s="1"/>
      <c r="G42" s="1"/>
      <c r="H42" s="5"/>
      <c r="I42" s="1"/>
    </row>
    <row r="43" spans="1:9" ht="15.75" x14ac:dyDescent="0.25">
      <c r="A43" s="1"/>
      <c r="B43" s="5"/>
      <c r="C43" s="1"/>
      <c r="D43" s="1"/>
      <c r="E43" s="1"/>
      <c r="F43" s="1"/>
      <c r="G43" s="1"/>
      <c r="H43" s="5"/>
      <c r="I43" s="1"/>
    </row>
    <row r="44" spans="1:9" ht="15.75" x14ac:dyDescent="0.25">
      <c r="A44" s="1"/>
      <c r="B44" s="5"/>
      <c r="C44" s="1"/>
      <c r="D44" s="1"/>
      <c r="E44" s="1"/>
      <c r="F44" s="1"/>
      <c r="G44" s="1"/>
      <c r="H44" s="5"/>
      <c r="I44" s="1"/>
    </row>
    <row r="45" spans="1:9" ht="15.75" x14ac:dyDescent="0.25">
      <c r="A45" s="1"/>
      <c r="B45" s="5"/>
      <c r="C45" s="1"/>
      <c r="D45" s="1"/>
      <c r="E45" s="1"/>
      <c r="F45" s="1"/>
      <c r="G45" s="1"/>
      <c r="H45" s="5"/>
      <c r="I45" s="1"/>
    </row>
  </sheetData>
  <sortState xmlns:xlrd2="http://schemas.microsoft.com/office/spreadsheetml/2017/richdata2" ref="A2:J11">
    <sortCondition ref="E2:E11"/>
    <sortCondition descending="1" ref="F2:F11"/>
    <sortCondition descending="1" ref="G2:G11"/>
  </sortState>
  <pageMargins left="0.7" right="0.7" top="0.75" bottom="0.75" header="0.3" footer="0.3"/>
  <pageSetup paperSize="9" orientation="landscape" horizontalDpi="200" verticalDpi="200" r:id="rId1"/>
  <headerFooter>
    <oddHeader>&amp;L&amp;"-,Bold"&amp;12Class 5
Arena ONE&amp;C&amp;"-,Bold"Novice 27&amp;R&amp;"-,Bold"&amp;12Judge :  
Karen Bennett</oddHeader>
    <oddFooter>&amp;CSilver Leys Equestrian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249977111117893"/>
  </sheetPr>
  <dimension ref="A1:K52"/>
  <sheetViews>
    <sheetView view="pageLayout" topLeftCell="A7" zoomScaleNormal="100" workbookViewId="0">
      <selection activeCell="C19" sqref="C19"/>
    </sheetView>
  </sheetViews>
  <sheetFormatPr defaultRowHeight="15" x14ac:dyDescent="0.25"/>
  <cols>
    <col min="1" max="1" width="4.42578125" bestFit="1" customWidth="1"/>
    <col min="2" max="2" width="5.7109375" style="6" bestFit="1" customWidth="1"/>
    <col min="3" max="3" width="21.5703125" customWidth="1"/>
    <col min="4" max="4" width="21.7109375" customWidth="1"/>
    <col min="5" max="5" width="8.28515625" bestFit="1" customWidth="1"/>
    <col min="6" max="6" width="6.42578125" customWidth="1"/>
    <col min="7" max="7" width="4.5703125" bestFit="1" customWidth="1"/>
    <col min="8" max="8" width="8.5703125" style="6" bestFit="1" customWidth="1"/>
    <col min="9" max="9" width="7.42578125" style="12" customWidth="1"/>
    <col min="10" max="10" width="9.140625" style="12"/>
    <col min="11" max="11" width="11.28515625" style="12" customWidth="1"/>
  </cols>
  <sheetData>
    <row r="1" spans="1:11" ht="36" customHeight="1" x14ac:dyDescent="0.25">
      <c r="A1" s="9" t="s">
        <v>0</v>
      </c>
      <c r="B1" s="9" t="s">
        <v>8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23" t="s">
        <v>204</v>
      </c>
      <c r="J1" s="30" t="s">
        <v>202</v>
      </c>
      <c r="K1" s="23" t="s">
        <v>203</v>
      </c>
    </row>
    <row r="2" spans="1:11" ht="36" customHeight="1" x14ac:dyDescent="0.25">
      <c r="A2" s="19" t="s">
        <v>123</v>
      </c>
      <c r="B2" s="20">
        <v>14.27</v>
      </c>
      <c r="C2" s="19" t="s">
        <v>124</v>
      </c>
      <c r="D2" s="19" t="s">
        <v>125</v>
      </c>
      <c r="E2" s="19" t="s">
        <v>146</v>
      </c>
      <c r="F2" s="21"/>
      <c r="G2" s="21"/>
      <c r="H2" s="22">
        <f t="shared" ref="H2:H16" si="0">+F2/2.6</f>
        <v>0</v>
      </c>
      <c r="I2" s="32"/>
      <c r="J2" s="33" t="s">
        <v>208</v>
      </c>
      <c r="K2" s="33"/>
    </row>
    <row r="3" spans="1:11" ht="36" customHeight="1" x14ac:dyDescent="0.25">
      <c r="A3" s="7" t="s">
        <v>161</v>
      </c>
      <c r="B3" s="8">
        <v>15.26</v>
      </c>
      <c r="C3" s="7" t="s">
        <v>162</v>
      </c>
      <c r="D3" s="7" t="s">
        <v>163</v>
      </c>
      <c r="E3" s="7" t="s">
        <v>35</v>
      </c>
      <c r="F3" s="2">
        <v>172</v>
      </c>
      <c r="G3" s="2">
        <v>55</v>
      </c>
      <c r="H3" s="3">
        <f t="shared" si="0"/>
        <v>66.153846153846146</v>
      </c>
      <c r="I3" s="25">
        <v>1</v>
      </c>
      <c r="J3" s="29" t="s">
        <v>208</v>
      </c>
      <c r="K3" s="29"/>
    </row>
    <row r="4" spans="1:11" ht="33.75" customHeight="1" x14ac:dyDescent="0.25">
      <c r="A4" s="7" t="s">
        <v>137</v>
      </c>
      <c r="B4" s="8">
        <v>14.2</v>
      </c>
      <c r="C4" s="7" t="s">
        <v>138</v>
      </c>
      <c r="D4" s="7" t="s">
        <v>139</v>
      </c>
      <c r="E4" s="7" t="s">
        <v>35</v>
      </c>
      <c r="F4" s="2">
        <v>144.5</v>
      </c>
      <c r="G4" s="2">
        <v>46</v>
      </c>
      <c r="H4" s="3">
        <f t="shared" si="0"/>
        <v>55.576923076923073</v>
      </c>
      <c r="I4" s="25">
        <v>2</v>
      </c>
      <c r="J4" s="29" t="s">
        <v>208</v>
      </c>
      <c r="K4" s="29"/>
    </row>
    <row r="5" spans="1:11" ht="30" customHeight="1" x14ac:dyDescent="0.25">
      <c r="A5" s="13" t="s">
        <v>129</v>
      </c>
      <c r="B5" s="14">
        <v>14.13</v>
      </c>
      <c r="C5" s="13" t="s">
        <v>130</v>
      </c>
      <c r="D5" s="13" t="s">
        <v>131</v>
      </c>
      <c r="E5" s="13" t="s">
        <v>34</v>
      </c>
      <c r="F5" s="15">
        <v>165.5</v>
      </c>
      <c r="G5" s="15">
        <v>51</v>
      </c>
      <c r="H5" s="16">
        <f t="shared" si="0"/>
        <v>63.653846153846153</v>
      </c>
      <c r="I5" s="24"/>
      <c r="J5" s="28" t="s">
        <v>207</v>
      </c>
      <c r="K5" s="28">
        <v>1</v>
      </c>
    </row>
    <row r="6" spans="1:11" ht="30" customHeight="1" x14ac:dyDescent="0.25">
      <c r="A6" s="13" t="s">
        <v>102</v>
      </c>
      <c r="B6" s="14">
        <v>13.45</v>
      </c>
      <c r="C6" s="13" t="s">
        <v>103</v>
      </c>
      <c r="D6" s="13" t="s">
        <v>104</v>
      </c>
      <c r="E6" s="13" t="s">
        <v>34</v>
      </c>
      <c r="F6" s="17">
        <v>148.5</v>
      </c>
      <c r="G6" s="17">
        <v>46</v>
      </c>
      <c r="H6" s="16">
        <f t="shared" si="0"/>
        <v>57.115384615384613</v>
      </c>
      <c r="I6" s="34"/>
      <c r="J6" s="28" t="s">
        <v>207</v>
      </c>
      <c r="K6" s="28">
        <v>2</v>
      </c>
    </row>
    <row r="7" spans="1:11" ht="30" customHeight="1" x14ac:dyDescent="0.25">
      <c r="A7" s="13" t="s">
        <v>147</v>
      </c>
      <c r="B7" s="14">
        <v>15.19</v>
      </c>
      <c r="C7" s="13" t="s">
        <v>148</v>
      </c>
      <c r="D7" s="13" t="s">
        <v>149</v>
      </c>
      <c r="E7" s="13" t="s">
        <v>34</v>
      </c>
      <c r="F7" s="15">
        <v>147</v>
      </c>
      <c r="G7" s="15">
        <v>46</v>
      </c>
      <c r="H7" s="16">
        <f t="shared" si="0"/>
        <v>56.538461538461533</v>
      </c>
      <c r="I7" s="24"/>
      <c r="J7" s="28" t="s">
        <v>207</v>
      </c>
      <c r="K7" s="28">
        <v>3</v>
      </c>
    </row>
    <row r="8" spans="1:11" ht="30" customHeight="1" x14ac:dyDescent="0.25">
      <c r="A8" s="7" t="s">
        <v>158</v>
      </c>
      <c r="B8" s="8">
        <v>15.33</v>
      </c>
      <c r="C8" s="7" t="s">
        <v>159</v>
      </c>
      <c r="D8" s="7" t="s">
        <v>160</v>
      </c>
      <c r="E8" s="7" t="s">
        <v>35</v>
      </c>
      <c r="F8" s="2">
        <v>199.5</v>
      </c>
      <c r="G8" s="2">
        <v>63</v>
      </c>
      <c r="H8" s="3">
        <f t="shared" si="0"/>
        <v>76.730769230769226</v>
      </c>
      <c r="I8" s="25"/>
      <c r="J8" s="29" t="s">
        <v>207</v>
      </c>
      <c r="K8" s="29">
        <v>1</v>
      </c>
    </row>
    <row r="9" spans="1:11" ht="30" customHeight="1" x14ac:dyDescent="0.25">
      <c r="A9" s="7" t="s">
        <v>150</v>
      </c>
      <c r="B9" s="8">
        <v>15.4</v>
      </c>
      <c r="C9" s="7" t="s">
        <v>151</v>
      </c>
      <c r="D9" s="7" t="s">
        <v>152</v>
      </c>
      <c r="E9" s="7" t="s">
        <v>35</v>
      </c>
      <c r="F9" s="2">
        <v>187.5</v>
      </c>
      <c r="G9" s="2">
        <v>59</v>
      </c>
      <c r="H9" s="3">
        <f t="shared" si="0"/>
        <v>72.115384615384613</v>
      </c>
      <c r="I9" s="25"/>
      <c r="J9" s="29" t="s">
        <v>207</v>
      </c>
      <c r="K9" s="29">
        <v>2</v>
      </c>
    </row>
    <row r="10" spans="1:11" ht="30" customHeight="1" x14ac:dyDescent="0.25">
      <c r="A10" s="7" t="s">
        <v>114</v>
      </c>
      <c r="B10" s="8">
        <v>13.59</v>
      </c>
      <c r="C10" s="7" t="s">
        <v>115</v>
      </c>
      <c r="D10" s="7" t="s">
        <v>116</v>
      </c>
      <c r="E10" s="7" t="s">
        <v>35</v>
      </c>
      <c r="F10" s="2">
        <v>186</v>
      </c>
      <c r="G10" s="2">
        <v>58</v>
      </c>
      <c r="H10" s="3">
        <f t="shared" si="0"/>
        <v>71.538461538461533</v>
      </c>
      <c r="I10" s="25"/>
      <c r="J10" s="29" t="s">
        <v>207</v>
      </c>
      <c r="K10" s="29">
        <v>3</v>
      </c>
    </row>
    <row r="11" spans="1:11" ht="30" customHeight="1" x14ac:dyDescent="0.25">
      <c r="A11" s="7" t="s">
        <v>120</v>
      </c>
      <c r="B11" s="8">
        <v>13.52</v>
      </c>
      <c r="C11" s="7" t="s">
        <v>121</v>
      </c>
      <c r="D11" s="7" t="s">
        <v>122</v>
      </c>
      <c r="E11" s="7" t="s">
        <v>35</v>
      </c>
      <c r="F11" s="2">
        <v>182.5</v>
      </c>
      <c r="G11" s="2">
        <v>54</v>
      </c>
      <c r="H11" s="3">
        <f t="shared" si="0"/>
        <v>70.192307692307693</v>
      </c>
      <c r="I11" s="25"/>
      <c r="J11" s="29" t="s">
        <v>207</v>
      </c>
      <c r="K11" s="29">
        <v>4</v>
      </c>
    </row>
    <row r="12" spans="1:11" ht="30" customHeight="1" x14ac:dyDescent="0.25">
      <c r="A12" s="7" t="s">
        <v>155</v>
      </c>
      <c r="B12" s="8">
        <v>15.05</v>
      </c>
      <c r="C12" s="7" t="s">
        <v>156</v>
      </c>
      <c r="D12" s="7" t="s">
        <v>157</v>
      </c>
      <c r="E12" s="7" t="s">
        <v>35</v>
      </c>
      <c r="F12" s="2">
        <v>181.5</v>
      </c>
      <c r="G12" s="2">
        <v>57</v>
      </c>
      <c r="H12" s="3">
        <f t="shared" si="0"/>
        <v>69.807692307692307</v>
      </c>
      <c r="I12" s="25"/>
      <c r="J12" s="29" t="s">
        <v>207</v>
      </c>
      <c r="K12" s="29">
        <v>5</v>
      </c>
    </row>
    <row r="13" spans="1:11" ht="30" customHeight="1" x14ac:dyDescent="0.25">
      <c r="A13" s="7" t="s">
        <v>164</v>
      </c>
      <c r="B13" s="8">
        <v>14.58</v>
      </c>
      <c r="C13" s="7" t="s">
        <v>165</v>
      </c>
      <c r="D13" s="7" t="s">
        <v>119</v>
      </c>
      <c r="E13" s="7" t="s">
        <v>35</v>
      </c>
      <c r="F13" s="2">
        <v>168</v>
      </c>
      <c r="G13" s="2">
        <v>52</v>
      </c>
      <c r="H13" s="3">
        <f t="shared" si="0"/>
        <v>64.615384615384613</v>
      </c>
      <c r="I13" s="25"/>
      <c r="J13" s="29" t="s">
        <v>207</v>
      </c>
      <c r="K13" s="29">
        <v>6</v>
      </c>
    </row>
    <row r="14" spans="1:11" ht="30" customHeight="1" x14ac:dyDescent="0.25">
      <c r="A14" s="7" t="s">
        <v>134</v>
      </c>
      <c r="B14" s="8">
        <v>14.34</v>
      </c>
      <c r="C14" s="7" t="s">
        <v>135</v>
      </c>
      <c r="D14" s="7" t="s">
        <v>136</v>
      </c>
      <c r="E14" s="7" t="s">
        <v>35</v>
      </c>
      <c r="F14" s="2">
        <v>166.5</v>
      </c>
      <c r="G14" s="2">
        <v>51</v>
      </c>
      <c r="H14" s="3">
        <f t="shared" si="0"/>
        <v>64.038461538461533</v>
      </c>
      <c r="I14" s="25"/>
      <c r="J14" s="29" t="s">
        <v>207</v>
      </c>
      <c r="K14" s="29"/>
    </row>
    <row r="15" spans="1:11" ht="30" customHeight="1" x14ac:dyDescent="0.25">
      <c r="A15" s="7" t="s">
        <v>153</v>
      </c>
      <c r="B15" s="8">
        <v>14.51</v>
      </c>
      <c r="C15" s="7" t="s">
        <v>151</v>
      </c>
      <c r="D15" s="7" t="s">
        <v>154</v>
      </c>
      <c r="E15" s="7" t="s">
        <v>35</v>
      </c>
      <c r="F15" s="2">
        <v>154.5</v>
      </c>
      <c r="G15" s="2">
        <v>49</v>
      </c>
      <c r="H15" s="3">
        <f t="shared" si="0"/>
        <v>59.42307692307692</v>
      </c>
      <c r="I15" s="25"/>
      <c r="J15" s="29" t="s">
        <v>207</v>
      </c>
      <c r="K15" s="29"/>
    </row>
    <row r="16" spans="1:11" ht="30" customHeight="1" x14ac:dyDescent="0.25">
      <c r="A16" s="7" t="s">
        <v>143</v>
      </c>
      <c r="B16" s="8">
        <v>14.06</v>
      </c>
      <c r="C16" s="7" t="s">
        <v>144</v>
      </c>
      <c r="D16" s="7" t="s">
        <v>145</v>
      </c>
      <c r="E16" s="7" t="s">
        <v>35</v>
      </c>
      <c r="F16" s="2">
        <v>143.5</v>
      </c>
      <c r="G16" s="2">
        <v>43</v>
      </c>
      <c r="H16" s="3">
        <f t="shared" si="0"/>
        <v>55.192307692307693</v>
      </c>
      <c r="I16" s="25"/>
      <c r="J16" s="29" t="s">
        <v>207</v>
      </c>
      <c r="K16" s="29"/>
    </row>
    <row r="17" spans="1:9" ht="15.75" x14ac:dyDescent="0.25">
      <c r="A17" s="1"/>
      <c r="B17" s="5"/>
      <c r="C17" s="1"/>
      <c r="D17" s="1"/>
      <c r="E17" s="1"/>
      <c r="F17" s="1"/>
      <c r="G17" s="1"/>
      <c r="H17" s="5"/>
      <c r="I17" s="27"/>
    </row>
    <row r="18" spans="1:9" ht="15.75" x14ac:dyDescent="0.25">
      <c r="A18" s="1"/>
      <c r="B18" s="5"/>
      <c r="C18" s="1"/>
      <c r="D18" s="1"/>
      <c r="E18" s="1"/>
      <c r="F18" s="1"/>
      <c r="G18" s="1"/>
      <c r="H18" s="5"/>
      <c r="I18" s="27"/>
    </row>
    <row r="19" spans="1:9" ht="15.75" x14ac:dyDescent="0.25">
      <c r="A19" s="1"/>
      <c r="B19" s="5"/>
      <c r="C19" s="1"/>
      <c r="D19" s="1"/>
      <c r="E19" s="1"/>
      <c r="F19" s="1"/>
      <c r="G19" s="1"/>
      <c r="H19" s="5"/>
      <c r="I19" s="27"/>
    </row>
    <row r="20" spans="1:9" ht="15.75" x14ac:dyDescent="0.25">
      <c r="A20" s="1"/>
      <c r="B20" s="5"/>
      <c r="C20" s="1"/>
      <c r="D20" s="1"/>
      <c r="E20" s="1"/>
      <c r="F20" s="1"/>
      <c r="G20" s="1"/>
      <c r="H20" s="5"/>
      <c r="I20" s="27"/>
    </row>
    <row r="21" spans="1:9" ht="15.75" x14ac:dyDescent="0.25">
      <c r="A21" s="1"/>
      <c r="B21" s="5"/>
      <c r="C21" s="1"/>
      <c r="D21" s="1"/>
      <c r="E21" s="1"/>
      <c r="F21" s="1"/>
      <c r="G21" s="1"/>
      <c r="H21" s="5"/>
      <c r="I21" s="27"/>
    </row>
    <row r="22" spans="1:9" ht="15.75" x14ac:dyDescent="0.25">
      <c r="A22" s="1"/>
      <c r="B22" s="5"/>
      <c r="C22" s="1"/>
      <c r="D22" s="1"/>
      <c r="E22" s="1"/>
      <c r="F22" s="1"/>
      <c r="G22" s="1"/>
      <c r="H22" s="5"/>
      <c r="I22" s="27"/>
    </row>
    <row r="23" spans="1:9" ht="15.75" x14ac:dyDescent="0.25">
      <c r="A23" s="1"/>
      <c r="B23" s="5"/>
      <c r="C23" s="1"/>
      <c r="D23" s="1"/>
      <c r="E23" s="1"/>
      <c r="F23" s="1"/>
      <c r="G23" s="1"/>
      <c r="H23" s="5"/>
      <c r="I23" s="27"/>
    </row>
    <row r="24" spans="1:9" ht="15.75" x14ac:dyDescent="0.25">
      <c r="A24" s="1"/>
      <c r="B24" s="5"/>
      <c r="C24" s="1"/>
      <c r="D24" s="1"/>
      <c r="E24" s="1"/>
      <c r="F24" s="1"/>
      <c r="G24" s="1"/>
      <c r="H24" s="5"/>
      <c r="I24" s="27"/>
    </row>
    <row r="25" spans="1:9" ht="15.75" x14ac:dyDescent="0.25">
      <c r="A25" s="1"/>
      <c r="B25" s="5"/>
      <c r="C25" s="1"/>
      <c r="D25" s="1"/>
      <c r="E25" s="1"/>
      <c r="F25" s="1"/>
      <c r="G25" s="1"/>
      <c r="H25" s="5"/>
      <c r="I25" s="27"/>
    </row>
    <row r="26" spans="1:9" ht="15.75" x14ac:dyDescent="0.25">
      <c r="A26" s="1"/>
      <c r="B26" s="5"/>
      <c r="C26" s="1"/>
      <c r="D26" s="1"/>
      <c r="E26" s="1"/>
      <c r="F26" s="1"/>
      <c r="G26" s="1"/>
      <c r="H26" s="5"/>
      <c r="I26" s="27"/>
    </row>
    <row r="27" spans="1:9" ht="15.75" x14ac:dyDescent="0.25">
      <c r="A27" s="1"/>
      <c r="B27" s="5"/>
      <c r="C27" s="1"/>
      <c r="D27" s="1"/>
      <c r="E27" s="1"/>
      <c r="F27" s="1"/>
      <c r="G27" s="1"/>
      <c r="H27" s="5"/>
      <c r="I27" s="27"/>
    </row>
    <row r="28" spans="1:9" ht="15.75" x14ac:dyDescent="0.25">
      <c r="A28" s="1"/>
      <c r="B28" s="5"/>
      <c r="C28" s="1"/>
      <c r="D28" s="1"/>
      <c r="E28" s="1"/>
      <c r="F28" s="1"/>
      <c r="G28" s="1"/>
      <c r="H28" s="5"/>
      <c r="I28" s="27"/>
    </row>
    <row r="29" spans="1:9" ht="15.75" x14ac:dyDescent="0.25">
      <c r="A29" s="1"/>
      <c r="B29" s="5"/>
      <c r="C29" s="1"/>
      <c r="D29" s="1"/>
      <c r="E29" s="1"/>
      <c r="F29" s="1"/>
      <c r="G29" s="1"/>
      <c r="H29" s="5"/>
      <c r="I29" s="27"/>
    </row>
    <row r="30" spans="1:9" ht="15.75" x14ac:dyDescent="0.25">
      <c r="A30" s="1"/>
      <c r="B30" s="5"/>
      <c r="C30" s="1"/>
      <c r="D30" s="1"/>
      <c r="E30" s="1"/>
      <c r="F30" s="1"/>
      <c r="G30" s="1"/>
      <c r="H30" s="5"/>
      <c r="I30" s="27"/>
    </row>
    <row r="31" spans="1:9" ht="15.75" x14ac:dyDescent="0.25">
      <c r="A31" s="1"/>
      <c r="B31" s="5"/>
      <c r="C31" s="1"/>
      <c r="D31" s="1"/>
      <c r="E31" s="1"/>
      <c r="F31" s="1"/>
      <c r="G31" s="1"/>
      <c r="H31" s="5"/>
      <c r="I31" s="27"/>
    </row>
    <row r="32" spans="1:9" ht="15.75" x14ac:dyDescent="0.25">
      <c r="A32" s="1"/>
      <c r="B32" s="5"/>
      <c r="C32" s="1"/>
      <c r="D32" s="1"/>
      <c r="E32" s="1"/>
      <c r="F32" s="1"/>
      <c r="G32" s="1"/>
      <c r="H32" s="5"/>
      <c r="I32" s="27"/>
    </row>
    <row r="33" spans="1:9" ht="15.75" x14ac:dyDescent="0.25">
      <c r="A33" s="1"/>
      <c r="B33" s="5"/>
      <c r="C33" s="1"/>
      <c r="D33" s="1"/>
      <c r="E33" s="1"/>
      <c r="F33" s="1"/>
      <c r="G33" s="1"/>
      <c r="H33" s="5"/>
      <c r="I33" s="27"/>
    </row>
    <row r="34" spans="1:9" ht="15.75" x14ac:dyDescent="0.25">
      <c r="A34" s="1"/>
      <c r="B34" s="5"/>
      <c r="C34" s="1"/>
      <c r="D34" s="1"/>
      <c r="E34" s="1"/>
      <c r="F34" s="1"/>
      <c r="G34" s="1"/>
      <c r="H34" s="5"/>
      <c r="I34" s="27"/>
    </row>
    <row r="35" spans="1:9" ht="15.75" x14ac:dyDescent="0.25">
      <c r="A35" s="1"/>
      <c r="B35" s="5"/>
      <c r="C35" s="1"/>
      <c r="D35" s="1"/>
      <c r="E35" s="1"/>
      <c r="F35" s="1"/>
      <c r="G35" s="1"/>
      <c r="H35" s="5"/>
      <c r="I35" s="27"/>
    </row>
    <row r="36" spans="1:9" ht="15.75" x14ac:dyDescent="0.25">
      <c r="A36" s="1"/>
      <c r="B36" s="5"/>
      <c r="C36" s="1"/>
      <c r="D36" s="1"/>
      <c r="E36" s="1"/>
      <c r="F36" s="1"/>
      <c r="G36" s="1"/>
      <c r="H36" s="5"/>
      <c r="I36" s="27"/>
    </row>
    <row r="37" spans="1:9" ht="15.75" x14ac:dyDescent="0.25">
      <c r="A37" s="1"/>
      <c r="B37" s="5"/>
      <c r="C37" s="1"/>
      <c r="D37" s="1"/>
      <c r="E37" s="1"/>
      <c r="F37" s="1"/>
      <c r="G37" s="1"/>
      <c r="H37" s="5"/>
      <c r="I37" s="27"/>
    </row>
    <row r="38" spans="1:9" ht="15.75" x14ac:dyDescent="0.25">
      <c r="A38" s="1"/>
      <c r="B38" s="5"/>
      <c r="C38" s="1"/>
      <c r="D38" s="1"/>
      <c r="E38" s="1"/>
      <c r="F38" s="1"/>
      <c r="G38" s="1"/>
      <c r="H38" s="5"/>
      <c r="I38" s="27"/>
    </row>
    <row r="39" spans="1:9" ht="15.75" x14ac:dyDescent="0.25">
      <c r="A39" s="1"/>
      <c r="B39" s="5"/>
      <c r="C39" s="1"/>
      <c r="D39" s="1"/>
      <c r="E39" s="1"/>
      <c r="F39" s="1"/>
      <c r="G39" s="1"/>
      <c r="H39" s="5"/>
      <c r="I39" s="27"/>
    </row>
    <row r="40" spans="1:9" ht="15.75" x14ac:dyDescent="0.25">
      <c r="A40" s="1"/>
      <c r="B40" s="5"/>
      <c r="C40" s="1"/>
      <c r="D40" s="1"/>
      <c r="E40" s="1"/>
      <c r="F40" s="1"/>
      <c r="G40" s="1"/>
      <c r="H40" s="5"/>
      <c r="I40" s="27"/>
    </row>
    <row r="41" spans="1:9" ht="15.75" x14ac:dyDescent="0.25">
      <c r="A41" s="1"/>
      <c r="B41" s="5"/>
      <c r="C41" s="1"/>
      <c r="D41" s="1"/>
      <c r="E41" s="1"/>
      <c r="F41" s="1"/>
      <c r="G41" s="1"/>
      <c r="H41" s="5"/>
      <c r="I41" s="27"/>
    </row>
    <row r="42" spans="1:9" ht="15.75" x14ac:dyDescent="0.25">
      <c r="A42" s="1"/>
      <c r="B42" s="5"/>
      <c r="C42" s="1"/>
      <c r="D42" s="1"/>
      <c r="E42" s="1"/>
      <c r="F42" s="1"/>
      <c r="G42" s="1"/>
      <c r="H42" s="5"/>
      <c r="I42" s="27"/>
    </row>
    <row r="43" spans="1:9" ht="15.75" x14ac:dyDescent="0.25">
      <c r="A43" s="1"/>
      <c r="B43" s="5"/>
      <c r="C43" s="1"/>
      <c r="D43" s="1"/>
      <c r="E43" s="1"/>
      <c r="F43" s="1"/>
      <c r="G43" s="1"/>
      <c r="H43" s="5"/>
      <c r="I43" s="27"/>
    </row>
    <row r="44" spans="1:9" ht="15.75" x14ac:dyDescent="0.25">
      <c r="A44" s="1"/>
      <c r="B44" s="5"/>
      <c r="C44" s="1"/>
      <c r="D44" s="1"/>
      <c r="E44" s="1"/>
      <c r="F44" s="1"/>
      <c r="G44" s="1"/>
      <c r="H44" s="5"/>
      <c r="I44" s="27"/>
    </row>
    <row r="45" spans="1:9" ht="15.75" x14ac:dyDescent="0.25">
      <c r="A45" s="1"/>
      <c r="B45" s="5"/>
      <c r="C45" s="1"/>
      <c r="D45" s="1"/>
      <c r="E45" s="1"/>
      <c r="F45" s="1"/>
      <c r="G45" s="1"/>
      <c r="H45" s="5"/>
      <c r="I45" s="27"/>
    </row>
    <row r="46" spans="1:9" ht="15.75" x14ac:dyDescent="0.25">
      <c r="A46" s="1"/>
      <c r="B46" s="5"/>
      <c r="C46" s="1"/>
      <c r="D46" s="1"/>
      <c r="E46" s="1"/>
      <c r="F46" s="1"/>
      <c r="G46" s="1"/>
      <c r="H46" s="5"/>
      <c r="I46" s="27"/>
    </row>
    <row r="47" spans="1:9" ht="15.75" x14ac:dyDescent="0.25">
      <c r="A47" s="1"/>
      <c r="B47" s="5"/>
      <c r="C47" s="1"/>
      <c r="D47" s="1"/>
      <c r="E47" s="1"/>
      <c r="F47" s="1"/>
      <c r="G47" s="1"/>
      <c r="H47" s="5"/>
      <c r="I47" s="27"/>
    </row>
    <row r="48" spans="1:9" ht="15.75" x14ac:dyDescent="0.25">
      <c r="A48" s="1"/>
      <c r="B48" s="5"/>
      <c r="C48" s="1"/>
      <c r="D48" s="1"/>
      <c r="E48" s="1"/>
      <c r="F48" s="1"/>
      <c r="G48" s="1"/>
      <c r="H48" s="5"/>
      <c r="I48" s="27"/>
    </row>
    <row r="49" spans="1:9" ht="15.75" x14ac:dyDescent="0.25">
      <c r="A49" s="1"/>
      <c r="B49" s="5"/>
      <c r="C49" s="1"/>
      <c r="D49" s="1"/>
      <c r="E49" s="1"/>
      <c r="F49" s="1"/>
      <c r="G49" s="1"/>
      <c r="H49" s="5"/>
      <c r="I49" s="27"/>
    </row>
    <row r="50" spans="1:9" ht="15.75" x14ac:dyDescent="0.25">
      <c r="A50" s="1"/>
      <c r="B50" s="5"/>
      <c r="C50" s="1"/>
      <c r="D50" s="1"/>
      <c r="E50" s="1"/>
      <c r="F50" s="1"/>
      <c r="G50" s="1"/>
      <c r="H50" s="5"/>
      <c r="I50" s="27"/>
    </row>
    <row r="51" spans="1:9" ht="15.75" x14ac:dyDescent="0.25">
      <c r="A51" s="1"/>
      <c r="B51" s="5"/>
      <c r="C51" s="1"/>
      <c r="D51" s="1"/>
      <c r="E51" s="1"/>
      <c r="F51" s="1"/>
      <c r="G51" s="1"/>
      <c r="H51" s="5"/>
      <c r="I51" s="27"/>
    </row>
    <row r="52" spans="1:9" ht="15.75" x14ac:dyDescent="0.25">
      <c r="A52" s="1"/>
      <c r="B52" s="5"/>
      <c r="C52" s="1"/>
      <c r="D52" s="1"/>
      <c r="E52" s="1"/>
      <c r="F52" s="1"/>
      <c r="G52" s="1"/>
      <c r="H52" s="5"/>
      <c r="I52" s="27"/>
    </row>
  </sheetData>
  <sortState xmlns:xlrd2="http://schemas.microsoft.com/office/spreadsheetml/2017/richdata2" ref="A2:K16">
    <sortCondition ref="J2:J16"/>
    <sortCondition ref="E2:E16"/>
    <sortCondition descending="1" ref="F2:F16"/>
    <sortCondition descending="1" ref="G2:G16"/>
  </sortState>
  <pageMargins left="0.7" right="0.7" top="0.75" bottom="0.75" header="0.3" footer="0.3"/>
  <pageSetup paperSize="9" orientation="landscape" horizontalDpi="360" verticalDpi="360" r:id="rId1"/>
  <headerFooter>
    <oddHeader>&amp;L&amp;"-,Bold"&amp;12Class 6
Arena TWO&amp;C&amp;"-,Bold"Novice 30&amp;R&amp;"-,Bold"&amp;12Judge :  
Ross Algar</oddHeader>
    <oddFooter>&amp;CSilver Leys Equestrian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I36"/>
  <sheetViews>
    <sheetView view="pageLayout" zoomScaleNormal="100" workbookViewId="0">
      <selection activeCell="C11" sqref="C11"/>
    </sheetView>
  </sheetViews>
  <sheetFormatPr defaultRowHeight="15" x14ac:dyDescent="0.25"/>
  <cols>
    <col min="1" max="1" width="6.42578125" customWidth="1"/>
    <col min="2" max="2" width="6.140625" style="6" bestFit="1" customWidth="1"/>
    <col min="3" max="3" width="26.85546875" customWidth="1"/>
    <col min="4" max="4" width="27.28515625" customWidth="1"/>
    <col min="5" max="5" width="8" customWidth="1"/>
    <col min="6" max="6" width="7.5703125" customWidth="1"/>
    <col min="7" max="7" width="4.5703125" bestFit="1" customWidth="1"/>
    <col min="8" max="8" width="8.5703125" style="6" bestFit="1" customWidth="1"/>
    <col min="9" max="9" width="9.140625" style="37"/>
  </cols>
  <sheetData>
    <row r="1" spans="1:9" ht="36" customHeight="1" x14ac:dyDescent="0.25">
      <c r="A1" s="9" t="s">
        <v>0</v>
      </c>
      <c r="B1" s="9" t="s">
        <v>8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30" t="s">
        <v>7</v>
      </c>
    </row>
    <row r="2" spans="1:9" ht="33" customHeight="1" x14ac:dyDescent="0.25">
      <c r="A2" s="7" t="s">
        <v>169</v>
      </c>
      <c r="B2" s="8">
        <v>16.14</v>
      </c>
      <c r="C2" s="7" t="s">
        <v>170</v>
      </c>
      <c r="D2" s="7" t="s">
        <v>171</v>
      </c>
      <c r="E2" s="7" t="s">
        <v>35</v>
      </c>
      <c r="F2" s="2">
        <v>218</v>
      </c>
      <c r="G2" s="2">
        <v>54</v>
      </c>
      <c r="H2" s="4">
        <f>+F2/3.2</f>
        <v>68.125</v>
      </c>
      <c r="I2" s="35">
        <v>1</v>
      </c>
    </row>
    <row r="3" spans="1:9" ht="30" customHeight="1" x14ac:dyDescent="0.25">
      <c r="A3" s="7" t="s">
        <v>172</v>
      </c>
      <c r="B3" s="8">
        <v>16.07</v>
      </c>
      <c r="C3" s="7" t="s">
        <v>173</v>
      </c>
      <c r="D3" s="7" t="s">
        <v>174</v>
      </c>
      <c r="E3" s="7" t="s">
        <v>35</v>
      </c>
      <c r="F3" s="2">
        <v>208</v>
      </c>
      <c r="G3" s="2">
        <v>53</v>
      </c>
      <c r="H3" s="4">
        <f>+F3/3.2</f>
        <v>65</v>
      </c>
      <c r="I3" s="35">
        <v>2</v>
      </c>
    </row>
    <row r="4" spans="1:9" ht="30" customHeight="1" x14ac:dyDescent="0.25">
      <c r="A4" s="7" t="s">
        <v>175</v>
      </c>
      <c r="B4" s="8">
        <v>16</v>
      </c>
      <c r="C4" s="7" t="s">
        <v>176</v>
      </c>
      <c r="D4" s="7" t="s">
        <v>177</v>
      </c>
      <c r="E4" s="7" t="s">
        <v>35</v>
      </c>
      <c r="F4" s="2">
        <v>204</v>
      </c>
      <c r="G4" s="2">
        <v>52</v>
      </c>
      <c r="H4" s="4">
        <f>+F4/3.2</f>
        <v>63.75</v>
      </c>
      <c r="I4" s="35">
        <v>3</v>
      </c>
    </row>
    <row r="5" spans="1:9" ht="30" customHeight="1" x14ac:dyDescent="0.25">
      <c r="A5" s="7" t="s">
        <v>166</v>
      </c>
      <c r="B5" s="8">
        <v>16.21</v>
      </c>
      <c r="C5" s="7" t="s">
        <v>167</v>
      </c>
      <c r="D5" s="7" t="s">
        <v>168</v>
      </c>
      <c r="E5" s="7" t="s">
        <v>35</v>
      </c>
      <c r="F5" s="2">
        <v>198</v>
      </c>
      <c r="G5" s="2">
        <v>51</v>
      </c>
      <c r="H5" s="4">
        <f>+F5/3.2</f>
        <v>61.875</v>
      </c>
      <c r="I5" s="35">
        <v>4</v>
      </c>
    </row>
    <row r="6" spans="1:9" ht="15.75" x14ac:dyDescent="0.25">
      <c r="A6" s="1"/>
      <c r="B6" s="5"/>
      <c r="C6" s="1"/>
      <c r="D6" s="1"/>
      <c r="E6" s="1"/>
      <c r="F6" s="1"/>
      <c r="G6" s="1"/>
      <c r="H6" s="5"/>
      <c r="I6" s="36"/>
    </row>
    <row r="7" spans="1:9" ht="15.75" x14ac:dyDescent="0.25">
      <c r="A7" s="1"/>
      <c r="B7" s="5"/>
      <c r="C7" s="1"/>
      <c r="D7" s="1"/>
      <c r="E7" s="1"/>
      <c r="F7" s="1"/>
      <c r="G7" s="1"/>
      <c r="H7" s="5"/>
      <c r="I7" s="36"/>
    </row>
    <row r="8" spans="1:9" ht="15.75" x14ac:dyDescent="0.25">
      <c r="A8" s="1"/>
      <c r="B8" s="5"/>
      <c r="C8" s="1"/>
      <c r="D8" s="1"/>
      <c r="E8" s="1"/>
      <c r="F8" s="1"/>
      <c r="G8" s="1"/>
      <c r="H8" s="5"/>
      <c r="I8" s="36"/>
    </row>
    <row r="9" spans="1:9" ht="15.75" x14ac:dyDescent="0.25">
      <c r="A9" s="1"/>
      <c r="B9" s="5"/>
      <c r="C9" s="1"/>
      <c r="D9" s="1"/>
      <c r="E9" s="1"/>
      <c r="F9" s="1"/>
      <c r="G9" s="1"/>
      <c r="H9" s="5"/>
      <c r="I9" s="36"/>
    </row>
    <row r="10" spans="1:9" ht="15.75" x14ac:dyDescent="0.25">
      <c r="A10" s="1"/>
      <c r="B10" s="5"/>
      <c r="C10" s="1"/>
      <c r="D10" s="1"/>
      <c r="E10" s="1"/>
      <c r="F10" s="1"/>
      <c r="G10" s="1"/>
      <c r="H10" s="5"/>
      <c r="I10" s="36"/>
    </row>
    <row r="11" spans="1:9" ht="15.75" x14ac:dyDescent="0.25">
      <c r="A11" s="1"/>
      <c r="B11" s="5"/>
      <c r="C11" s="1"/>
      <c r="D11" s="1"/>
      <c r="E11" s="1"/>
      <c r="F11" s="1"/>
      <c r="G11" s="1"/>
      <c r="H11" s="5"/>
      <c r="I11" s="36"/>
    </row>
    <row r="12" spans="1:9" ht="15.75" x14ac:dyDescent="0.25">
      <c r="A12" s="1"/>
      <c r="B12" s="5"/>
      <c r="C12" s="1"/>
      <c r="D12" s="1"/>
      <c r="E12" s="1"/>
      <c r="F12" s="1"/>
      <c r="G12" s="1"/>
      <c r="H12" s="5"/>
      <c r="I12" s="36"/>
    </row>
    <row r="13" spans="1:9" ht="15.75" x14ac:dyDescent="0.25">
      <c r="A13" s="1"/>
      <c r="B13" s="5"/>
      <c r="C13" s="1"/>
      <c r="D13" s="1"/>
      <c r="E13" s="1"/>
      <c r="F13" s="1"/>
      <c r="G13" s="1"/>
      <c r="H13" s="5"/>
      <c r="I13" s="36"/>
    </row>
    <row r="14" spans="1:9" ht="15.75" x14ac:dyDescent="0.25">
      <c r="A14" s="1"/>
      <c r="B14" s="5"/>
      <c r="C14" s="1"/>
      <c r="D14" s="1"/>
      <c r="E14" s="1"/>
      <c r="F14" s="1"/>
      <c r="G14" s="1"/>
      <c r="H14" s="5"/>
      <c r="I14" s="36"/>
    </row>
    <row r="15" spans="1:9" ht="15.75" x14ac:dyDescent="0.25">
      <c r="A15" s="1"/>
      <c r="B15" s="5"/>
      <c r="C15" s="1"/>
      <c r="D15" s="1"/>
      <c r="E15" s="1"/>
      <c r="F15" s="1"/>
      <c r="G15" s="1"/>
      <c r="H15" s="5"/>
      <c r="I15" s="36"/>
    </row>
    <row r="16" spans="1:9" ht="15.75" x14ac:dyDescent="0.25">
      <c r="A16" s="1"/>
      <c r="B16" s="5"/>
      <c r="C16" s="1"/>
      <c r="D16" s="1"/>
      <c r="E16" s="1"/>
      <c r="F16" s="1"/>
      <c r="G16" s="1"/>
      <c r="H16" s="5"/>
      <c r="I16" s="36"/>
    </row>
    <row r="17" spans="1:9" ht="15.75" x14ac:dyDescent="0.25">
      <c r="A17" s="1"/>
      <c r="B17" s="5"/>
      <c r="C17" s="1"/>
      <c r="D17" s="1"/>
      <c r="E17" s="1"/>
      <c r="F17" s="1"/>
      <c r="G17" s="1"/>
      <c r="H17" s="5"/>
      <c r="I17" s="36"/>
    </row>
    <row r="18" spans="1:9" ht="15.75" x14ac:dyDescent="0.25">
      <c r="A18" s="1"/>
      <c r="B18" s="5"/>
      <c r="C18" s="1"/>
      <c r="D18" s="1"/>
      <c r="E18" s="1"/>
      <c r="F18" s="1"/>
      <c r="G18" s="1"/>
      <c r="H18" s="5"/>
      <c r="I18" s="36"/>
    </row>
    <row r="19" spans="1:9" ht="15.75" x14ac:dyDescent="0.25">
      <c r="A19" s="1"/>
      <c r="B19" s="5"/>
      <c r="C19" s="1"/>
      <c r="D19" s="1"/>
      <c r="E19" s="1"/>
      <c r="F19" s="1"/>
      <c r="G19" s="1"/>
      <c r="H19" s="5"/>
      <c r="I19" s="36"/>
    </row>
    <row r="20" spans="1:9" ht="15.75" x14ac:dyDescent="0.25">
      <c r="A20" s="1"/>
      <c r="B20" s="5"/>
      <c r="C20" s="1"/>
      <c r="D20" s="1"/>
      <c r="E20" s="1"/>
      <c r="F20" s="1"/>
      <c r="G20" s="1"/>
      <c r="H20" s="5"/>
      <c r="I20" s="36"/>
    </row>
    <row r="21" spans="1:9" ht="15.75" x14ac:dyDescent="0.25">
      <c r="A21" s="1"/>
      <c r="B21" s="5"/>
      <c r="C21" s="1"/>
      <c r="D21" s="1"/>
      <c r="E21" s="1"/>
      <c r="F21" s="1"/>
      <c r="G21" s="1"/>
      <c r="H21" s="5"/>
      <c r="I21" s="36"/>
    </row>
    <row r="22" spans="1:9" ht="15.75" x14ac:dyDescent="0.25">
      <c r="A22" s="1"/>
      <c r="B22" s="5"/>
      <c r="C22" s="1"/>
      <c r="D22" s="1"/>
      <c r="E22" s="1"/>
      <c r="F22" s="1"/>
      <c r="G22" s="1"/>
      <c r="H22" s="5"/>
      <c r="I22" s="36"/>
    </row>
    <row r="23" spans="1:9" ht="15.75" x14ac:dyDescent="0.25">
      <c r="A23" s="1"/>
      <c r="B23" s="5"/>
      <c r="C23" s="1"/>
      <c r="D23" s="1"/>
      <c r="E23" s="1"/>
      <c r="F23" s="1"/>
      <c r="G23" s="1"/>
      <c r="H23" s="5"/>
      <c r="I23" s="36"/>
    </row>
    <row r="24" spans="1:9" ht="15.75" x14ac:dyDescent="0.25">
      <c r="A24" s="1"/>
      <c r="B24" s="5"/>
      <c r="C24" s="1"/>
      <c r="D24" s="1"/>
      <c r="E24" s="1"/>
      <c r="F24" s="1"/>
      <c r="G24" s="1"/>
      <c r="H24" s="5"/>
      <c r="I24" s="36"/>
    </row>
    <row r="25" spans="1:9" ht="15.75" x14ac:dyDescent="0.25">
      <c r="A25" s="1"/>
      <c r="B25" s="5"/>
      <c r="C25" s="1"/>
      <c r="D25" s="1"/>
      <c r="E25" s="1"/>
      <c r="F25" s="1"/>
      <c r="G25" s="1"/>
      <c r="H25" s="5"/>
      <c r="I25" s="36"/>
    </row>
    <row r="26" spans="1:9" ht="15.75" x14ac:dyDescent="0.25">
      <c r="A26" s="1"/>
      <c r="B26" s="5"/>
      <c r="C26" s="1"/>
      <c r="D26" s="1"/>
      <c r="E26" s="1"/>
      <c r="F26" s="1"/>
      <c r="G26" s="1"/>
      <c r="H26" s="5"/>
      <c r="I26" s="36"/>
    </row>
    <row r="27" spans="1:9" ht="15.75" x14ac:dyDescent="0.25">
      <c r="A27" s="1"/>
      <c r="B27" s="5"/>
      <c r="C27" s="1"/>
      <c r="D27" s="1"/>
      <c r="E27" s="1"/>
      <c r="F27" s="1"/>
      <c r="G27" s="1"/>
      <c r="H27" s="5"/>
      <c r="I27" s="36"/>
    </row>
    <row r="28" spans="1:9" ht="15.75" x14ac:dyDescent="0.25">
      <c r="A28" s="1"/>
      <c r="B28" s="5"/>
      <c r="C28" s="1"/>
      <c r="D28" s="1"/>
      <c r="E28" s="1"/>
      <c r="F28" s="1"/>
      <c r="G28" s="1"/>
      <c r="H28" s="5"/>
      <c r="I28" s="36"/>
    </row>
    <row r="29" spans="1:9" ht="15.75" x14ac:dyDescent="0.25">
      <c r="A29" s="1"/>
      <c r="B29" s="5"/>
      <c r="C29" s="1"/>
      <c r="D29" s="1"/>
      <c r="E29" s="1"/>
      <c r="F29" s="1"/>
      <c r="G29" s="1"/>
      <c r="H29" s="5"/>
      <c r="I29" s="36"/>
    </row>
    <row r="30" spans="1:9" ht="15.75" x14ac:dyDescent="0.25">
      <c r="A30" s="1"/>
      <c r="B30" s="5"/>
      <c r="C30" s="1"/>
      <c r="D30" s="1"/>
      <c r="E30" s="1"/>
      <c r="F30" s="1"/>
      <c r="G30" s="1"/>
      <c r="H30" s="5"/>
      <c r="I30" s="36"/>
    </row>
    <row r="31" spans="1:9" ht="15.75" x14ac:dyDescent="0.25">
      <c r="A31" s="1"/>
      <c r="B31" s="5"/>
      <c r="C31" s="1"/>
      <c r="D31" s="1"/>
      <c r="E31" s="1"/>
      <c r="F31" s="1"/>
      <c r="G31" s="1"/>
      <c r="H31" s="5"/>
      <c r="I31" s="36"/>
    </row>
    <row r="32" spans="1:9" ht="15.75" x14ac:dyDescent="0.25">
      <c r="A32" s="1"/>
      <c r="B32" s="5"/>
      <c r="C32" s="1"/>
      <c r="D32" s="1"/>
      <c r="E32" s="1"/>
      <c r="F32" s="1"/>
      <c r="G32" s="1"/>
      <c r="H32" s="5"/>
      <c r="I32" s="36"/>
    </row>
    <row r="33" spans="1:9" ht="15.75" x14ac:dyDescent="0.25">
      <c r="A33" s="1"/>
      <c r="B33" s="5"/>
      <c r="C33" s="1"/>
      <c r="D33" s="1"/>
      <c r="E33" s="1"/>
      <c r="F33" s="1"/>
      <c r="G33" s="1"/>
      <c r="H33" s="5"/>
      <c r="I33" s="36"/>
    </row>
    <row r="34" spans="1:9" ht="15.75" x14ac:dyDescent="0.25">
      <c r="A34" s="1"/>
      <c r="B34" s="5"/>
      <c r="C34" s="1"/>
      <c r="D34" s="1"/>
      <c r="E34" s="1"/>
      <c r="F34" s="1"/>
      <c r="G34" s="1"/>
      <c r="H34" s="5"/>
      <c r="I34" s="36"/>
    </row>
    <row r="35" spans="1:9" ht="15.75" x14ac:dyDescent="0.25">
      <c r="A35" s="1"/>
      <c r="B35" s="5"/>
      <c r="C35" s="1"/>
      <c r="D35" s="1"/>
      <c r="E35" s="1"/>
      <c r="F35" s="1"/>
      <c r="G35" s="1"/>
      <c r="H35" s="5"/>
      <c r="I35" s="36"/>
    </row>
    <row r="36" spans="1:9" ht="15.75" x14ac:dyDescent="0.25">
      <c r="A36" s="1"/>
      <c r="B36" s="5"/>
      <c r="C36" s="1"/>
      <c r="D36" s="1"/>
      <c r="E36" s="1"/>
      <c r="F36" s="1"/>
      <c r="G36" s="1"/>
      <c r="H36" s="5"/>
      <c r="I36" s="36"/>
    </row>
  </sheetData>
  <sortState xmlns:xlrd2="http://schemas.microsoft.com/office/spreadsheetml/2017/richdata2" ref="A2:I5">
    <sortCondition descending="1" ref="F2:F5"/>
    <sortCondition descending="1" ref="G2:G5"/>
  </sortState>
  <pageMargins left="0.7" right="0.7" top="0.75" bottom="0.75" header="0.3" footer="0.3"/>
  <pageSetup paperSize="9" orientation="landscape" horizontalDpi="360" verticalDpi="360" r:id="rId1"/>
  <headerFooter>
    <oddHeader>&amp;L&amp;"-,Bold"&amp;12Class 7
Arena ONE&amp;C&amp;"-,Bold"Elementary 42&amp;R&amp;"-,Bold"&amp;12Judge :
Annette Scott</oddHeader>
    <oddFooter>&amp;CSilver Leys Equestrian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-0.249977111117893"/>
  </sheetPr>
  <dimension ref="A1:K64"/>
  <sheetViews>
    <sheetView view="pageLayout" topLeftCell="A4" zoomScaleNormal="100" workbookViewId="0">
      <selection activeCell="C16" sqref="C16"/>
    </sheetView>
  </sheetViews>
  <sheetFormatPr defaultRowHeight="15" x14ac:dyDescent="0.25"/>
  <cols>
    <col min="1" max="1" width="6.42578125" customWidth="1"/>
    <col min="2" max="2" width="6.140625" style="6" bestFit="1" customWidth="1"/>
    <col min="3" max="3" width="26.85546875" customWidth="1"/>
    <col min="4" max="4" width="27.28515625" customWidth="1"/>
    <col min="5" max="5" width="10.42578125" bestFit="1" customWidth="1"/>
    <col min="6" max="6" width="7.5703125" customWidth="1"/>
    <col min="7" max="7" width="4.5703125" bestFit="1" customWidth="1"/>
    <col min="8" max="8" width="9.140625" style="6"/>
    <col min="9" max="9" width="6.140625" style="12" bestFit="1" customWidth="1"/>
    <col min="10" max="10" width="9.140625" style="12"/>
    <col min="11" max="11" width="12.28515625" style="12" customWidth="1"/>
  </cols>
  <sheetData>
    <row r="1" spans="1:11" ht="36" customHeight="1" x14ac:dyDescent="0.25">
      <c r="A1" s="9" t="s">
        <v>0</v>
      </c>
      <c r="B1" s="9" t="s">
        <v>8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23" t="s">
        <v>204</v>
      </c>
      <c r="J1" s="30" t="s">
        <v>202</v>
      </c>
      <c r="K1" s="23" t="s">
        <v>203</v>
      </c>
    </row>
    <row r="2" spans="1:11" ht="33" customHeight="1" x14ac:dyDescent="0.25">
      <c r="A2" s="7" t="s">
        <v>166</v>
      </c>
      <c r="B2" s="8">
        <v>17.100000000000001</v>
      </c>
      <c r="C2" s="7" t="s">
        <v>167</v>
      </c>
      <c r="D2" s="7" t="s">
        <v>168</v>
      </c>
      <c r="E2" s="7" t="s">
        <v>35</v>
      </c>
      <c r="F2" s="2">
        <v>172.5</v>
      </c>
      <c r="G2" s="2">
        <v>59</v>
      </c>
      <c r="H2" s="4">
        <f t="shared" ref="H2:H15" si="0">+F2/2.5</f>
        <v>69</v>
      </c>
      <c r="I2" s="25">
        <v>1</v>
      </c>
      <c r="J2" s="29" t="s">
        <v>208</v>
      </c>
      <c r="K2" s="29"/>
    </row>
    <row r="3" spans="1:11" ht="30" customHeight="1" x14ac:dyDescent="0.25">
      <c r="A3" s="7" t="s">
        <v>153</v>
      </c>
      <c r="B3" s="8">
        <v>17.170000000000002</v>
      </c>
      <c r="C3" s="7" t="s">
        <v>151</v>
      </c>
      <c r="D3" s="7" t="s">
        <v>154</v>
      </c>
      <c r="E3" s="7" t="s">
        <v>35</v>
      </c>
      <c r="F3" s="2">
        <v>161</v>
      </c>
      <c r="G3" s="2">
        <v>52</v>
      </c>
      <c r="H3" s="4">
        <f t="shared" si="0"/>
        <v>64.400000000000006</v>
      </c>
      <c r="I3" s="25">
        <v>2</v>
      </c>
      <c r="J3" s="29" t="s">
        <v>208</v>
      </c>
      <c r="K3" s="29"/>
    </row>
    <row r="4" spans="1:11" ht="30" customHeight="1" x14ac:dyDescent="0.25">
      <c r="A4" s="7" t="s">
        <v>158</v>
      </c>
      <c r="B4" s="8">
        <v>16.28</v>
      </c>
      <c r="C4" s="7" t="s">
        <v>159</v>
      </c>
      <c r="D4" s="7" t="s">
        <v>160</v>
      </c>
      <c r="E4" s="7" t="s">
        <v>35</v>
      </c>
      <c r="F4" s="2">
        <v>184.5</v>
      </c>
      <c r="G4" s="2">
        <v>60</v>
      </c>
      <c r="H4" s="4">
        <f t="shared" si="0"/>
        <v>73.8</v>
      </c>
      <c r="I4" s="25"/>
      <c r="J4" s="29" t="s">
        <v>207</v>
      </c>
      <c r="K4" s="29">
        <v>1</v>
      </c>
    </row>
    <row r="5" spans="1:11" ht="30" customHeight="1" x14ac:dyDescent="0.25">
      <c r="A5" s="7" t="s">
        <v>169</v>
      </c>
      <c r="B5" s="8">
        <v>17.03</v>
      </c>
      <c r="C5" s="7" t="s">
        <v>170</v>
      </c>
      <c r="D5" s="7" t="s">
        <v>171</v>
      </c>
      <c r="E5" s="7" t="s">
        <v>35</v>
      </c>
      <c r="F5" s="2">
        <v>173.5</v>
      </c>
      <c r="G5" s="2">
        <v>56</v>
      </c>
      <c r="H5" s="4">
        <f t="shared" si="0"/>
        <v>69.400000000000006</v>
      </c>
      <c r="I5" s="25"/>
      <c r="J5" s="29" t="s">
        <v>207</v>
      </c>
      <c r="K5" s="29">
        <v>2</v>
      </c>
    </row>
    <row r="6" spans="1:11" ht="30" customHeight="1" x14ac:dyDescent="0.25">
      <c r="A6" s="7" t="s">
        <v>190</v>
      </c>
      <c r="B6" s="8">
        <v>17.239999999999998</v>
      </c>
      <c r="C6" s="7" t="s">
        <v>191</v>
      </c>
      <c r="D6" s="7" t="s">
        <v>192</v>
      </c>
      <c r="E6" s="7" t="s">
        <v>35</v>
      </c>
      <c r="F6" s="2">
        <v>172</v>
      </c>
      <c r="G6" s="2">
        <v>56</v>
      </c>
      <c r="H6" s="4">
        <f t="shared" si="0"/>
        <v>68.8</v>
      </c>
      <c r="I6" s="25"/>
      <c r="J6" s="29" t="s">
        <v>207</v>
      </c>
      <c r="K6" s="29">
        <v>3</v>
      </c>
    </row>
    <row r="7" spans="1:11" ht="30" customHeight="1" x14ac:dyDescent="0.25">
      <c r="A7" s="7" t="s">
        <v>187</v>
      </c>
      <c r="B7" s="8">
        <v>16.350000000000001</v>
      </c>
      <c r="C7" s="7" t="s">
        <v>188</v>
      </c>
      <c r="D7" s="7" t="s">
        <v>189</v>
      </c>
      <c r="E7" s="7" t="s">
        <v>35</v>
      </c>
      <c r="F7" s="2">
        <v>172</v>
      </c>
      <c r="G7" s="2">
        <v>55</v>
      </c>
      <c r="H7" s="4">
        <f t="shared" si="0"/>
        <v>68.8</v>
      </c>
      <c r="I7" s="25"/>
      <c r="J7" s="29" t="s">
        <v>207</v>
      </c>
      <c r="K7" s="29">
        <v>4</v>
      </c>
    </row>
    <row r="8" spans="1:11" ht="30" customHeight="1" x14ac:dyDescent="0.25">
      <c r="A8" s="7" t="s">
        <v>175</v>
      </c>
      <c r="B8" s="8">
        <v>16.489999999999998</v>
      </c>
      <c r="C8" s="7" t="s">
        <v>176</v>
      </c>
      <c r="D8" s="7" t="s">
        <v>177</v>
      </c>
      <c r="E8" s="7" t="s">
        <v>35</v>
      </c>
      <c r="F8" s="2">
        <v>168.5</v>
      </c>
      <c r="G8" s="2">
        <v>55</v>
      </c>
      <c r="H8" s="4">
        <f t="shared" si="0"/>
        <v>67.400000000000006</v>
      </c>
      <c r="I8" s="25"/>
      <c r="J8" s="29" t="s">
        <v>207</v>
      </c>
      <c r="K8" s="29">
        <v>5</v>
      </c>
    </row>
    <row r="9" spans="1:11" ht="30" customHeight="1" x14ac:dyDescent="0.25">
      <c r="A9" s="7" t="s">
        <v>184</v>
      </c>
      <c r="B9" s="8">
        <v>16.420000000000002</v>
      </c>
      <c r="C9" s="7" t="s">
        <v>185</v>
      </c>
      <c r="D9" s="7" t="s">
        <v>186</v>
      </c>
      <c r="E9" s="7" t="s">
        <v>35</v>
      </c>
      <c r="F9" s="2">
        <v>168</v>
      </c>
      <c r="G9" s="2">
        <v>55</v>
      </c>
      <c r="H9" s="4">
        <f t="shared" si="0"/>
        <v>67.2</v>
      </c>
      <c r="I9" s="25"/>
      <c r="J9" s="29" t="s">
        <v>207</v>
      </c>
      <c r="K9" s="29">
        <v>6</v>
      </c>
    </row>
    <row r="10" spans="1:11" ht="30" customHeight="1" x14ac:dyDescent="0.25">
      <c r="A10" s="7" t="s">
        <v>172</v>
      </c>
      <c r="B10" s="8">
        <v>16.559999999999999</v>
      </c>
      <c r="C10" s="7" t="s">
        <v>173</v>
      </c>
      <c r="D10" s="7" t="s">
        <v>174</v>
      </c>
      <c r="E10" s="7" t="s">
        <v>35</v>
      </c>
      <c r="F10" s="2">
        <v>166</v>
      </c>
      <c r="G10" s="2">
        <v>52</v>
      </c>
      <c r="H10" s="4">
        <f t="shared" si="0"/>
        <v>66.400000000000006</v>
      </c>
      <c r="I10" s="25"/>
      <c r="J10" s="29" t="s">
        <v>207</v>
      </c>
      <c r="K10" s="29"/>
    </row>
    <row r="11" spans="1:11" ht="30" customHeight="1" x14ac:dyDescent="0.25">
      <c r="A11" s="7" t="s">
        <v>178</v>
      </c>
      <c r="B11" s="8">
        <v>17.38</v>
      </c>
      <c r="C11" s="7" t="s">
        <v>179</v>
      </c>
      <c r="D11" s="7" t="s">
        <v>180</v>
      </c>
      <c r="E11" s="7" t="s">
        <v>35</v>
      </c>
      <c r="F11" s="2">
        <v>163</v>
      </c>
      <c r="G11" s="2">
        <v>53</v>
      </c>
      <c r="H11" s="4">
        <f t="shared" si="0"/>
        <v>65.2</v>
      </c>
      <c r="I11" s="25"/>
      <c r="J11" s="29" t="s">
        <v>207</v>
      </c>
      <c r="K11" s="29"/>
    </row>
    <row r="12" spans="1:11" ht="30" customHeight="1" x14ac:dyDescent="0.25">
      <c r="A12" s="7" t="s">
        <v>150</v>
      </c>
      <c r="B12" s="8">
        <v>16.14</v>
      </c>
      <c r="C12" s="7" t="s">
        <v>151</v>
      </c>
      <c r="D12" s="7" t="s">
        <v>152</v>
      </c>
      <c r="E12" s="7" t="s">
        <v>35</v>
      </c>
      <c r="F12" s="2">
        <v>161.5</v>
      </c>
      <c r="G12" s="2">
        <v>52</v>
      </c>
      <c r="H12" s="4">
        <f t="shared" si="0"/>
        <v>64.599999999999994</v>
      </c>
      <c r="I12" s="25"/>
      <c r="J12" s="29" t="s">
        <v>207</v>
      </c>
      <c r="K12" s="29"/>
    </row>
    <row r="13" spans="1:11" ht="30" customHeight="1" x14ac:dyDescent="0.25">
      <c r="A13" s="7" t="s">
        <v>181</v>
      </c>
      <c r="B13" s="8">
        <v>17.309999999999999</v>
      </c>
      <c r="C13" s="7" t="s">
        <v>182</v>
      </c>
      <c r="D13" s="7" t="s">
        <v>183</v>
      </c>
      <c r="E13" s="7" t="s">
        <v>35</v>
      </c>
      <c r="F13" s="2">
        <v>160.5</v>
      </c>
      <c r="G13" s="2">
        <v>52</v>
      </c>
      <c r="H13" s="4">
        <f t="shared" si="0"/>
        <v>64.2</v>
      </c>
      <c r="I13" s="25"/>
      <c r="J13" s="29" t="s">
        <v>207</v>
      </c>
      <c r="K13" s="29"/>
    </row>
    <row r="14" spans="1:11" ht="30" customHeight="1" x14ac:dyDescent="0.25">
      <c r="A14" s="7" t="s">
        <v>161</v>
      </c>
      <c r="B14" s="8">
        <v>16.21</v>
      </c>
      <c r="C14" s="7" t="s">
        <v>162</v>
      </c>
      <c r="D14" s="7" t="s">
        <v>163</v>
      </c>
      <c r="E14" s="7" t="s">
        <v>35</v>
      </c>
      <c r="F14" s="2">
        <v>157.5</v>
      </c>
      <c r="G14" s="2">
        <v>51</v>
      </c>
      <c r="H14" s="4">
        <f t="shared" si="0"/>
        <v>63</v>
      </c>
      <c r="I14" s="25"/>
      <c r="J14" s="29" t="s">
        <v>207</v>
      </c>
      <c r="K14" s="29"/>
    </row>
    <row r="15" spans="1:11" ht="30" customHeight="1" x14ac:dyDescent="0.25">
      <c r="A15" s="7" t="s">
        <v>140</v>
      </c>
      <c r="B15" s="8">
        <v>16.07</v>
      </c>
      <c r="C15" s="7" t="s">
        <v>141</v>
      </c>
      <c r="D15" s="7" t="s">
        <v>142</v>
      </c>
      <c r="E15" s="7" t="s">
        <v>35</v>
      </c>
      <c r="F15" s="2">
        <v>153</v>
      </c>
      <c r="G15" s="2">
        <v>52</v>
      </c>
      <c r="H15" s="4">
        <f t="shared" si="0"/>
        <v>61.2</v>
      </c>
      <c r="I15" s="38"/>
      <c r="J15" s="29" t="s">
        <v>207</v>
      </c>
      <c r="K15" s="29"/>
    </row>
    <row r="16" spans="1:11" ht="15.75" x14ac:dyDescent="0.25">
      <c r="A16" s="1"/>
      <c r="B16" s="5"/>
      <c r="C16" s="1"/>
      <c r="D16" s="1"/>
      <c r="E16" s="1"/>
      <c r="F16" s="1"/>
      <c r="G16" s="1"/>
      <c r="H16" s="5"/>
      <c r="I16" s="27"/>
    </row>
    <row r="17" spans="1:9" ht="15.75" x14ac:dyDescent="0.25">
      <c r="A17" s="1"/>
      <c r="B17" s="5"/>
      <c r="C17" s="1"/>
      <c r="D17" s="1"/>
      <c r="E17" s="1"/>
      <c r="F17" s="1"/>
      <c r="G17" s="1"/>
      <c r="H17" s="5"/>
      <c r="I17" s="27"/>
    </row>
    <row r="18" spans="1:9" ht="15.75" x14ac:dyDescent="0.25">
      <c r="A18" s="1"/>
      <c r="B18" s="5"/>
      <c r="C18" s="1"/>
      <c r="D18" s="1"/>
      <c r="E18" s="1"/>
      <c r="F18" s="1"/>
      <c r="G18" s="1"/>
      <c r="H18" s="5"/>
      <c r="I18" s="27"/>
    </row>
    <row r="19" spans="1:9" ht="15.75" x14ac:dyDescent="0.25">
      <c r="A19" s="1"/>
      <c r="B19" s="5"/>
      <c r="C19" s="1"/>
      <c r="D19" s="1"/>
      <c r="E19" s="1"/>
      <c r="F19" s="1"/>
      <c r="G19" s="1"/>
      <c r="H19" s="5"/>
      <c r="I19" s="27"/>
    </row>
    <row r="20" spans="1:9" ht="15.75" x14ac:dyDescent="0.25">
      <c r="A20" s="1"/>
      <c r="B20" s="5"/>
      <c r="C20" s="1"/>
      <c r="D20" s="1"/>
      <c r="E20" s="1"/>
      <c r="F20" s="1"/>
      <c r="G20" s="1"/>
      <c r="H20" s="5"/>
      <c r="I20" s="27"/>
    </row>
    <row r="21" spans="1:9" ht="15.75" x14ac:dyDescent="0.25">
      <c r="A21" s="1"/>
      <c r="B21" s="5"/>
      <c r="C21" s="1"/>
      <c r="D21" s="1"/>
      <c r="E21" s="1"/>
      <c r="F21" s="1"/>
      <c r="G21" s="1"/>
      <c r="H21" s="5"/>
      <c r="I21" s="27"/>
    </row>
    <row r="22" spans="1:9" ht="15.75" x14ac:dyDescent="0.25">
      <c r="A22" s="1"/>
      <c r="B22" s="5"/>
      <c r="C22" s="1"/>
      <c r="D22" s="1"/>
      <c r="E22" s="1"/>
      <c r="F22" s="1"/>
      <c r="G22" s="1"/>
      <c r="H22" s="5"/>
      <c r="I22" s="27"/>
    </row>
    <row r="23" spans="1:9" ht="15.75" x14ac:dyDescent="0.25">
      <c r="A23" s="1"/>
      <c r="B23" s="5"/>
      <c r="C23" s="1"/>
      <c r="D23" s="1"/>
      <c r="E23" s="1"/>
      <c r="F23" s="1"/>
      <c r="G23" s="1"/>
      <c r="H23" s="5"/>
      <c r="I23" s="27"/>
    </row>
    <row r="24" spans="1:9" ht="15.75" x14ac:dyDescent="0.25">
      <c r="A24" s="1"/>
      <c r="B24" s="5"/>
      <c r="C24" s="1"/>
      <c r="D24" s="1"/>
      <c r="E24" s="1"/>
      <c r="F24" s="1"/>
      <c r="G24" s="1"/>
      <c r="H24" s="5"/>
      <c r="I24" s="27"/>
    </row>
    <row r="25" spans="1:9" ht="15.75" x14ac:dyDescent="0.25">
      <c r="A25" s="1"/>
      <c r="B25" s="5"/>
      <c r="C25" s="1"/>
      <c r="D25" s="1"/>
      <c r="E25" s="1"/>
      <c r="F25" s="1"/>
      <c r="G25" s="1"/>
      <c r="H25" s="5"/>
      <c r="I25" s="27"/>
    </row>
    <row r="26" spans="1:9" ht="15.75" x14ac:dyDescent="0.25">
      <c r="A26" s="1"/>
      <c r="B26" s="5"/>
      <c r="C26" s="1"/>
      <c r="D26" s="1"/>
      <c r="E26" s="1"/>
      <c r="F26" s="1"/>
      <c r="G26" s="1"/>
      <c r="H26" s="5"/>
      <c r="I26" s="27"/>
    </row>
    <row r="27" spans="1:9" ht="15.75" x14ac:dyDescent="0.25">
      <c r="A27" s="1"/>
      <c r="B27" s="5"/>
      <c r="C27" s="1"/>
      <c r="D27" s="1"/>
      <c r="E27" s="1"/>
      <c r="F27" s="1"/>
      <c r="G27" s="1"/>
      <c r="H27" s="5"/>
      <c r="I27" s="27"/>
    </row>
    <row r="28" spans="1:9" ht="15.75" x14ac:dyDescent="0.25">
      <c r="A28" s="1"/>
      <c r="B28" s="5"/>
      <c r="C28" s="1"/>
      <c r="D28" s="1"/>
      <c r="E28" s="1"/>
      <c r="F28" s="1"/>
      <c r="G28" s="1"/>
      <c r="H28" s="5"/>
      <c r="I28" s="27"/>
    </row>
    <row r="29" spans="1:9" ht="15.75" x14ac:dyDescent="0.25">
      <c r="A29" s="1"/>
      <c r="B29" s="5"/>
      <c r="C29" s="1"/>
      <c r="D29" s="1"/>
      <c r="E29" s="1"/>
      <c r="F29" s="1"/>
      <c r="G29" s="1"/>
      <c r="H29" s="5"/>
      <c r="I29" s="27"/>
    </row>
    <row r="30" spans="1:9" ht="15.75" x14ac:dyDescent="0.25">
      <c r="A30" s="1"/>
      <c r="B30" s="5"/>
      <c r="C30" s="1"/>
      <c r="D30" s="1"/>
      <c r="E30" s="1"/>
      <c r="F30" s="1"/>
      <c r="G30" s="1"/>
      <c r="H30" s="5"/>
      <c r="I30" s="27"/>
    </row>
    <row r="31" spans="1:9" ht="15.75" x14ac:dyDescent="0.25">
      <c r="A31" s="1"/>
      <c r="B31" s="5"/>
      <c r="C31" s="1"/>
      <c r="D31" s="1"/>
      <c r="E31" s="1"/>
      <c r="F31" s="1"/>
      <c r="G31" s="1"/>
      <c r="H31" s="5"/>
      <c r="I31" s="27"/>
    </row>
    <row r="32" spans="1:9" ht="15.75" x14ac:dyDescent="0.25">
      <c r="A32" s="1"/>
      <c r="B32" s="5"/>
      <c r="C32" s="1"/>
      <c r="D32" s="1"/>
      <c r="E32" s="1"/>
      <c r="F32" s="1"/>
      <c r="G32" s="1"/>
      <c r="H32" s="5"/>
      <c r="I32" s="27"/>
    </row>
    <row r="33" spans="1:9" ht="15.75" x14ac:dyDescent="0.25">
      <c r="A33" s="1"/>
      <c r="B33" s="5"/>
      <c r="C33" s="1"/>
      <c r="D33" s="1"/>
      <c r="E33" s="1"/>
      <c r="F33" s="1"/>
      <c r="G33" s="1"/>
      <c r="H33" s="5"/>
      <c r="I33" s="27"/>
    </row>
    <row r="34" spans="1:9" ht="15.75" x14ac:dyDescent="0.25">
      <c r="A34" s="1"/>
      <c r="B34" s="5"/>
      <c r="C34" s="1"/>
      <c r="D34" s="1"/>
      <c r="E34" s="1"/>
      <c r="F34" s="1"/>
      <c r="G34" s="1"/>
      <c r="H34" s="5"/>
      <c r="I34" s="27"/>
    </row>
    <row r="35" spans="1:9" ht="15.75" x14ac:dyDescent="0.25">
      <c r="A35" s="1"/>
      <c r="B35" s="5"/>
      <c r="C35" s="1"/>
      <c r="D35" s="1"/>
      <c r="E35" s="1"/>
      <c r="F35" s="1"/>
      <c r="G35" s="1"/>
      <c r="H35" s="5"/>
      <c r="I35" s="27"/>
    </row>
    <row r="36" spans="1:9" ht="15.75" x14ac:dyDescent="0.25">
      <c r="A36" s="1"/>
      <c r="B36" s="5"/>
      <c r="C36" s="1"/>
      <c r="D36" s="1"/>
      <c r="E36" s="1"/>
      <c r="F36" s="1"/>
      <c r="G36" s="1"/>
      <c r="H36" s="5"/>
      <c r="I36" s="27"/>
    </row>
    <row r="37" spans="1:9" ht="15.75" x14ac:dyDescent="0.25">
      <c r="A37" s="1"/>
      <c r="B37" s="5"/>
      <c r="C37" s="1"/>
      <c r="D37" s="1"/>
      <c r="E37" s="1"/>
      <c r="F37" s="1"/>
      <c r="G37" s="1"/>
      <c r="H37" s="5"/>
      <c r="I37" s="27"/>
    </row>
    <row r="38" spans="1:9" ht="15.75" x14ac:dyDescent="0.25">
      <c r="A38" s="1"/>
      <c r="B38" s="5"/>
      <c r="C38" s="1"/>
      <c r="D38" s="1"/>
      <c r="E38" s="1"/>
      <c r="F38" s="1"/>
      <c r="G38" s="1"/>
      <c r="H38" s="5"/>
      <c r="I38" s="27"/>
    </row>
    <row r="39" spans="1:9" ht="15.75" x14ac:dyDescent="0.25">
      <c r="A39" s="1"/>
      <c r="B39" s="5"/>
      <c r="C39" s="1"/>
      <c r="D39" s="1"/>
      <c r="E39" s="1"/>
      <c r="F39" s="1"/>
      <c r="G39" s="1"/>
      <c r="H39" s="5"/>
      <c r="I39" s="27"/>
    </row>
    <row r="40" spans="1:9" ht="15.75" x14ac:dyDescent="0.25">
      <c r="A40" s="1"/>
      <c r="B40" s="5"/>
      <c r="C40" s="1"/>
      <c r="D40" s="1"/>
      <c r="E40" s="1"/>
      <c r="F40" s="1"/>
      <c r="G40" s="1"/>
      <c r="H40" s="5"/>
      <c r="I40" s="27"/>
    </row>
    <row r="41" spans="1:9" ht="15.75" x14ac:dyDescent="0.25">
      <c r="A41" s="1"/>
      <c r="B41" s="5"/>
      <c r="C41" s="1"/>
      <c r="D41" s="1"/>
      <c r="E41" s="1"/>
      <c r="F41" s="1"/>
      <c r="G41" s="1"/>
      <c r="H41" s="5"/>
      <c r="I41" s="27"/>
    </row>
    <row r="42" spans="1:9" ht="15.75" x14ac:dyDescent="0.25">
      <c r="A42" s="1"/>
      <c r="B42" s="5"/>
      <c r="C42" s="1"/>
      <c r="D42" s="1"/>
      <c r="E42" s="1"/>
      <c r="F42" s="1"/>
      <c r="G42" s="1"/>
      <c r="H42" s="5"/>
      <c r="I42" s="27"/>
    </row>
    <row r="43" spans="1:9" ht="15.75" x14ac:dyDescent="0.25">
      <c r="A43" s="1"/>
      <c r="B43" s="5"/>
      <c r="C43" s="1"/>
      <c r="D43" s="1"/>
      <c r="E43" s="1"/>
      <c r="F43" s="1"/>
      <c r="G43" s="1"/>
      <c r="H43" s="5"/>
      <c r="I43" s="27"/>
    </row>
    <row r="44" spans="1:9" ht="15.75" x14ac:dyDescent="0.25">
      <c r="A44" s="1"/>
      <c r="B44" s="5"/>
      <c r="C44" s="1"/>
      <c r="D44" s="1"/>
      <c r="E44" s="1"/>
      <c r="F44" s="1"/>
      <c r="G44" s="1"/>
      <c r="H44" s="5"/>
      <c r="I44" s="27"/>
    </row>
    <row r="45" spans="1:9" ht="15.75" x14ac:dyDescent="0.25">
      <c r="A45" s="1"/>
      <c r="B45" s="5"/>
      <c r="C45" s="1"/>
      <c r="D45" s="1"/>
      <c r="E45" s="1"/>
      <c r="F45" s="1"/>
      <c r="G45" s="1"/>
      <c r="H45" s="5"/>
      <c r="I45" s="27"/>
    </row>
    <row r="46" spans="1:9" ht="15.75" x14ac:dyDescent="0.25">
      <c r="A46" s="1"/>
      <c r="B46" s="5"/>
      <c r="C46" s="1"/>
      <c r="D46" s="1"/>
      <c r="E46" s="1"/>
      <c r="F46" s="1"/>
      <c r="G46" s="1"/>
      <c r="H46" s="5"/>
      <c r="I46" s="27"/>
    </row>
    <row r="47" spans="1:9" ht="15.75" x14ac:dyDescent="0.25">
      <c r="A47" s="1"/>
      <c r="B47" s="5"/>
      <c r="C47" s="1"/>
      <c r="D47" s="1"/>
      <c r="E47" s="1"/>
      <c r="F47" s="1"/>
      <c r="G47" s="1"/>
      <c r="H47" s="5"/>
      <c r="I47" s="27"/>
    </row>
    <row r="48" spans="1:9" ht="15.75" x14ac:dyDescent="0.25">
      <c r="A48" s="1"/>
      <c r="B48" s="5"/>
      <c r="C48" s="1"/>
      <c r="D48" s="1"/>
      <c r="E48" s="1"/>
      <c r="F48" s="1"/>
      <c r="G48" s="1"/>
      <c r="H48" s="5"/>
      <c r="I48" s="27"/>
    </row>
    <row r="49" spans="1:9" ht="15.75" x14ac:dyDescent="0.25">
      <c r="A49" s="1"/>
      <c r="B49" s="5"/>
      <c r="C49" s="1"/>
      <c r="D49" s="1"/>
      <c r="E49" s="1"/>
      <c r="F49" s="1"/>
      <c r="G49" s="1"/>
      <c r="H49" s="5"/>
      <c r="I49" s="27"/>
    </row>
    <row r="50" spans="1:9" ht="15.75" x14ac:dyDescent="0.25">
      <c r="A50" s="1"/>
      <c r="B50" s="5"/>
      <c r="C50" s="1"/>
      <c r="D50" s="1"/>
      <c r="E50" s="1"/>
      <c r="F50" s="1"/>
      <c r="G50" s="1"/>
      <c r="H50" s="5"/>
      <c r="I50" s="27"/>
    </row>
    <row r="51" spans="1:9" ht="15.75" x14ac:dyDescent="0.25">
      <c r="A51" s="1"/>
      <c r="B51" s="5"/>
      <c r="C51" s="1"/>
      <c r="D51" s="1"/>
      <c r="E51" s="1"/>
      <c r="F51" s="1"/>
      <c r="G51" s="1"/>
      <c r="H51" s="5"/>
      <c r="I51" s="27"/>
    </row>
    <row r="52" spans="1:9" ht="15.75" x14ac:dyDescent="0.25">
      <c r="A52" s="1"/>
      <c r="B52" s="5"/>
      <c r="C52" s="1"/>
      <c r="D52" s="1"/>
      <c r="E52" s="1"/>
      <c r="F52" s="1"/>
      <c r="G52" s="1"/>
      <c r="H52" s="5"/>
      <c r="I52" s="27"/>
    </row>
    <row r="53" spans="1:9" ht="15.75" x14ac:dyDescent="0.25">
      <c r="A53" s="1"/>
      <c r="B53" s="5"/>
      <c r="C53" s="1"/>
      <c r="D53" s="1"/>
      <c r="E53" s="1"/>
      <c r="F53" s="1"/>
      <c r="G53" s="1"/>
      <c r="H53" s="5"/>
      <c r="I53" s="27"/>
    </row>
    <row r="54" spans="1:9" ht="15.75" x14ac:dyDescent="0.25">
      <c r="A54" s="1"/>
      <c r="B54" s="5"/>
      <c r="C54" s="1"/>
      <c r="D54" s="1"/>
      <c r="E54" s="1"/>
      <c r="F54" s="1"/>
      <c r="G54" s="1"/>
      <c r="H54" s="5"/>
      <c r="I54" s="27"/>
    </row>
    <row r="55" spans="1:9" ht="15.75" x14ac:dyDescent="0.25">
      <c r="A55" s="1"/>
      <c r="B55" s="5"/>
      <c r="C55" s="1"/>
      <c r="D55" s="1"/>
      <c r="E55" s="1"/>
      <c r="F55" s="1"/>
      <c r="G55" s="1"/>
      <c r="H55" s="5"/>
      <c r="I55" s="27"/>
    </row>
    <row r="56" spans="1:9" ht="15.75" x14ac:dyDescent="0.25">
      <c r="A56" s="1"/>
      <c r="B56" s="5"/>
      <c r="C56" s="1"/>
      <c r="D56" s="1"/>
      <c r="E56" s="1"/>
      <c r="F56" s="1"/>
      <c r="G56" s="1"/>
      <c r="H56" s="5"/>
      <c r="I56" s="27"/>
    </row>
    <row r="57" spans="1:9" ht="15.75" x14ac:dyDescent="0.25">
      <c r="A57" s="1"/>
      <c r="B57" s="5"/>
      <c r="C57" s="1"/>
      <c r="D57" s="1"/>
      <c r="E57" s="1"/>
      <c r="F57" s="1"/>
      <c r="G57" s="1"/>
      <c r="H57" s="5"/>
      <c r="I57" s="27"/>
    </row>
    <row r="58" spans="1:9" ht="15.75" x14ac:dyDescent="0.25">
      <c r="A58" s="1"/>
      <c r="B58" s="5"/>
      <c r="C58" s="1"/>
      <c r="D58" s="1"/>
      <c r="E58" s="1"/>
      <c r="F58" s="1"/>
      <c r="G58" s="1"/>
      <c r="H58" s="5"/>
      <c r="I58" s="27"/>
    </row>
    <row r="59" spans="1:9" ht="15.75" x14ac:dyDescent="0.25">
      <c r="A59" s="1"/>
      <c r="B59" s="5"/>
      <c r="C59" s="1"/>
      <c r="D59" s="1"/>
      <c r="E59" s="1"/>
      <c r="F59" s="1"/>
      <c r="G59" s="1"/>
      <c r="H59" s="5"/>
      <c r="I59" s="27"/>
    </row>
    <row r="60" spans="1:9" ht="15.75" x14ac:dyDescent="0.25">
      <c r="A60" s="1"/>
      <c r="B60" s="5"/>
      <c r="C60" s="1"/>
      <c r="D60" s="1"/>
      <c r="E60" s="1"/>
      <c r="F60" s="1"/>
      <c r="G60" s="1"/>
      <c r="H60" s="5"/>
      <c r="I60" s="27"/>
    </row>
    <row r="61" spans="1:9" ht="15.75" x14ac:dyDescent="0.25">
      <c r="A61" s="1"/>
      <c r="B61" s="5"/>
      <c r="C61" s="1"/>
      <c r="D61" s="1"/>
      <c r="E61" s="1"/>
      <c r="F61" s="1"/>
      <c r="G61" s="1"/>
      <c r="H61" s="5"/>
      <c r="I61" s="27"/>
    </row>
    <row r="62" spans="1:9" ht="15.75" x14ac:dyDescent="0.25">
      <c r="A62" s="1"/>
      <c r="B62" s="5"/>
      <c r="C62" s="1"/>
      <c r="D62" s="1"/>
      <c r="E62" s="1"/>
      <c r="F62" s="1"/>
      <c r="G62" s="1"/>
      <c r="H62" s="5"/>
      <c r="I62" s="27"/>
    </row>
    <row r="63" spans="1:9" ht="15.75" x14ac:dyDescent="0.25">
      <c r="A63" s="1"/>
      <c r="B63" s="5"/>
      <c r="C63" s="1"/>
      <c r="D63" s="1"/>
      <c r="E63" s="1"/>
      <c r="F63" s="1"/>
      <c r="G63" s="1"/>
      <c r="H63" s="5"/>
      <c r="I63" s="27"/>
    </row>
    <row r="64" spans="1:9" ht="15.75" x14ac:dyDescent="0.25">
      <c r="A64" s="1"/>
      <c r="B64" s="5"/>
      <c r="C64" s="1"/>
      <c r="D64" s="1"/>
      <c r="E64" s="1"/>
      <c r="F64" s="1"/>
      <c r="G64" s="1"/>
      <c r="H64" s="5"/>
      <c r="I64" s="27"/>
    </row>
  </sheetData>
  <sortState xmlns:xlrd2="http://schemas.microsoft.com/office/spreadsheetml/2017/richdata2" ref="A2:K15">
    <sortCondition ref="J2:J15"/>
    <sortCondition ref="E2:E15"/>
    <sortCondition descending="1" ref="F2:F15"/>
    <sortCondition descending="1" ref="G2:G15"/>
  </sortState>
  <pageMargins left="0.7" right="0.7" top="0.75" bottom="0.75" header="0.3" footer="0.3"/>
  <pageSetup paperSize="9" orientation="landscape" horizontalDpi="360" verticalDpi="360" r:id="rId1"/>
  <headerFooter>
    <oddHeader>&amp;L&amp;"-,Bold"&amp;12Class 8
Arena TWO&amp;C&amp;"-,Bold"Elementary 44&amp;R&amp;"-,Bold"&amp;12Judge :
Ross Algar</oddHeader>
    <oddFooter>&amp;CSilver Leys Equestrian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I37"/>
  <sheetViews>
    <sheetView view="pageLayout" zoomScaleNormal="100" workbookViewId="0">
      <selection activeCell="D11" sqref="D11"/>
    </sheetView>
  </sheetViews>
  <sheetFormatPr defaultRowHeight="15" x14ac:dyDescent="0.25"/>
  <cols>
    <col min="1" max="1" width="6.42578125" customWidth="1"/>
    <col min="2" max="2" width="6.140625" style="6" bestFit="1" customWidth="1"/>
    <col min="3" max="3" width="26.85546875" customWidth="1"/>
    <col min="4" max="4" width="27.28515625" customWidth="1"/>
    <col min="5" max="5" width="10.42578125" bestFit="1" customWidth="1"/>
    <col min="6" max="6" width="7.5703125" customWidth="1"/>
    <col min="7" max="7" width="4.5703125" bestFit="1" customWidth="1"/>
    <col min="8" max="8" width="9.140625" style="6"/>
    <col min="9" max="9" width="6.140625" style="12" bestFit="1" customWidth="1"/>
  </cols>
  <sheetData>
    <row r="1" spans="1:9" ht="36" customHeight="1" x14ac:dyDescent="0.25">
      <c r="A1" s="9" t="s">
        <v>0</v>
      </c>
      <c r="B1" s="9" t="s">
        <v>8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30" t="s">
        <v>7</v>
      </c>
    </row>
    <row r="2" spans="1:9" ht="33" customHeight="1" x14ac:dyDescent="0.25">
      <c r="A2" s="7" t="s">
        <v>193</v>
      </c>
      <c r="B2" s="8">
        <v>15</v>
      </c>
      <c r="C2" s="7" t="s">
        <v>194</v>
      </c>
      <c r="D2" s="7" t="s">
        <v>195</v>
      </c>
      <c r="E2" s="7" t="s">
        <v>35</v>
      </c>
      <c r="F2" s="2">
        <v>193.5</v>
      </c>
      <c r="G2" s="2">
        <v>53</v>
      </c>
      <c r="H2" s="4">
        <f>+F2/2.9</f>
        <v>66.724137931034491</v>
      </c>
      <c r="I2" s="25">
        <v>1</v>
      </c>
    </row>
    <row r="3" spans="1:9" ht="15.75" x14ac:dyDescent="0.25">
      <c r="A3" s="1"/>
      <c r="B3" s="5"/>
      <c r="C3" s="1"/>
      <c r="D3" s="1"/>
      <c r="E3" s="1"/>
      <c r="F3" s="1"/>
      <c r="G3" s="1"/>
      <c r="H3" s="5"/>
      <c r="I3" s="27"/>
    </row>
    <row r="4" spans="1:9" ht="15.75" x14ac:dyDescent="0.25">
      <c r="A4" s="1"/>
      <c r="B4" s="5"/>
      <c r="C4" s="1"/>
      <c r="D4" s="1"/>
      <c r="E4" s="1"/>
      <c r="F4" s="1"/>
      <c r="G4" s="1"/>
      <c r="H4" s="5"/>
      <c r="I4" s="27"/>
    </row>
    <row r="5" spans="1:9" ht="15.75" x14ac:dyDescent="0.25">
      <c r="A5" s="1"/>
      <c r="B5" s="5"/>
      <c r="C5" s="1"/>
      <c r="D5" s="1"/>
      <c r="E5" s="1"/>
      <c r="F5" s="1"/>
      <c r="G5" s="1"/>
      <c r="H5" s="5"/>
      <c r="I5" s="27"/>
    </row>
    <row r="6" spans="1:9" ht="15.75" x14ac:dyDescent="0.25">
      <c r="A6" s="1"/>
      <c r="B6" s="5"/>
      <c r="C6" s="1"/>
      <c r="D6" s="1"/>
      <c r="E6" s="1"/>
      <c r="F6" s="1"/>
      <c r="G6" s="1"/>
      <c r="H6" s="5"/>
      <c r="I6" s="27"/>
    </row>
    <row r="7" spans="1:9" ht="15.75" x14ac:dyDescent="0.25">
      <c r="A7" s="1"/>
      <c r="B7" s="5"/>
      <c r="C7" s="1"/>
      <c r="D7" s="1"/>
      <c r="E7" s="1"/>
      <c r="F7" s="1"/>
      <c r="G7" s="1"/>
      <c r="H7" s="5"/>
      <c r="I7" s="27"/>
    </row>
    <row r="8" spans="1:9" ht="15.75" x14ac:dyDescent="0.25">
      <c r="A8" s="1"/>
      <c r="B8" s="5"/>
      <c r="C8" s="1"/>
      <c r="D8" s="1"/>
      <c r="E8" s="1"/>
      <c r="F8" s="1"/>
      <c r="G8" s="1"/>
      <c r="H8" s="5"/>
      <c r="I8" s="27"/>
    </row>
    <row r="9" spans="1:9" ht="15.75" x14ac:dyDescent="0.25">
      <c r="A9" s="1"/>
      <c r="B9" s="5"/>
      <c r="C9" s="1"/>
      <c r="D9" s="1"/>
      <c r="E9" s="1"/>
      <c r="F9" s="1"/>
      <c r="G9" s="1"/>
      <c r="H9" s="5"/>
      <c r="I9" s="27"/>
    </row>
    <row r="10" spans="1:9" ht="15.75" x14ac:dyDescent="0.25">
      <c r="A10" s="1"/>
      <c r="B10" s="5"/>
      <c r="C10" s="1"/>
      <c r="D10" s="1"/>
      <c r="E10" s="1"/>
      <c r="F10" s="1"/>
      <c r="G10" s="1"/>
      <c r="H10" s="5"/>
      <c r="I10" s="27"/>
    </row>
    <row r="11" spans="1:9" ht="15.75" x14ac:dyDescent="0.25">
      <c r="A11" s="1"/>
      <c r="B11" s="5"/>
      <c r="C11" s="1"/>
      <c r="D11" s="1"/>
      <c r="E11" s="1"/>
      <c r="F11" s="1"/>
      <c r="G11" s="1"/>
      <c r="H11" s="5"/>
      <c r="I11" s="27"/>
    </row>
    <row r="12" spans="1:9" ht="15.75" x14ac:dyDescent="0.25">
      <c r="A12" s="1"/>
      <c r="B12" s="5"/>
      <c r="C12" s="1"/>
      <c r="D12" s="1"/>
      <c r="E12" s="1"/>
      <c r="F12" s="1"/>
      <c r="G12" s="1"/>
      <c r="H12" s="5"/>
      <c r="I12" s="27"/>
    </row>
    <row r="13" spans="1:9" ht="15.75" x14ac:dyDescent="0.25">
      <c r="A13" s="1"/>
      <c r="B13" s="5"/>
      <c r="C13" s="1"/>
      <c r="D13" s="1"/>
      <c r="E13" s="1"/>
      <c r="F13" s="1"/>
      <c r="G13" s="1"/>
      <c r="H13" s="5"/>
      <c r="I13" s="27"/>
    </row>
    <row r="14" spans="1:9" ht="15.75" x14ac:dyDescent="0.25">
      <c r="A14" s="1"/>
      <c r="B14" s="5"/>
      <c r="C14" s="1"/>
      <c r="D14" s="1"/>
      <c r="E14" s="1"/>
      <c r="F14" s="1"/>
      <c r="G14" s="1"/>
      <c r="H14" s="5"/>
      <c r="I14" s="27"/>
    </row>
    <row r="15" spans="1:9" ht="15.75" x14ac:dyDescent="0.25">
      <c r="A15" s="1"/>
      <c r="B15" s="5"/>
      <c r="C15" s="1"/>
      <c r="D15" s="1"/>
      <c r="E15" s="1"/>
      <c r="F15" s="1"/>
      <c r="G15" s="1"/>
      <c r="H15" s="5"/>
      <c r="I15" s="27"/>
    </row>
    <row r="16" spans="1:9" ht="15.75" x14ac:dyDescent="0.25">
      <c r="A16" s="1"/>
      <c r="B16" s="5"/>
      <c r="C16" s="1"/>
      <c r="D16" s="1"/>
      <c r="E16" s="1"/>
      <c r="F16" s="1"/>
      <c r="G16" s="1"/>
      <c r="H16" s="5"/>
      <c r="I16" s="27"/>
    </row>
    <row r="17" spans="1:9" ht="15.75" x14ac:dyDescent="0.25">
      <c r="A17" s="1"/>
      <c r="B17" s="5"/>
      <c r="C17" s="1"/>
      <c r="D17" s="1"/>
      <c r="E17" s="1"/>
      <c r="F17" s="1"/>
      <c r="G17" s="1"/>
      <c r="H17" s="5"/>
      <c r="I17" s="27"/>
    </row>
    <row r="18" spans="1:9" ht="15.75" x14ac:dyDescent="0.25">
      <c r="A18" s="1"/>
      <c r="B18" s="5"/>
      <c r="C18" s="1"/>
      <c r="D18" s="1"/>
      <c r="E18" s="1"/>
      <c r="F18" s="1"/>
      <c r="G18" s="1"/>
      <c r="H18" s="5"/>
      <c r="I18" s="27"/>
    </row>
    <row r="19" spans="1:9" ht="15.75" x14ac:dyDescent="0.25">
      <c r="A19" s="1"/>
      <c r="B19" s="5"/>
      <c r="C19" s="1"/>
      <c r="D19" s="1"/>
      <c r="E19" s="1"/>
      <c r="F19" s="1"/>
      <c r="G19" s="1"/>
      <c r="H19" s="5"/>
      <c r="I19" s="27"/>
    </row>
    <row r="20" spans="1:9" ht="15.75" x14ac:dyDescent="0.25">
      <c r="A20" s="1"/>
      <c r="B20" s="5"/>
      <c r="C20" s="1"/>
      <c r="D20" s="1"/>
      <c r="E20" s="1"/>
      <c r="F20" s="1"/>
      <c r="G20" s="1"/>
      <c r="H20" s="5"/>
      <c r="I20" s="27"/>
    </row>
    <row r="21" spans="1:9" ht="15.75" x14ac:dyDescent="0.25">
      <c r="A21" s="1"/>
      <c r="B21" s="5"/>
      <c r="C21" s="1"/>
      <c r="D21" s="1"/>
      <c r="E21" s="1"/>
      <c r="F21" s="1"/>
      <c r="G21" s="1"/>
      <c r="H21" s="5"/>
      <c r="I21" s="27"/>
    </row>
    <row r="22" spans="1:9" ht="15.75" x14ac:dyDescent="0.25">
      <c r="A22" s="1"/>
      <c r="B22" s="5"/>
      <c r="C22" s="1"/>
      <c r="D22" s="1"/>
      <c r="E22" s="1"/>
      <c r="F22" s="1"/>
      <c r="G22" s="1"/>
      <c r="H22" s="5"/>
      <c r="I22" s="27"/>
    </row>
    <row r="23" spans="1:9" ht="15.75" x14ac:dyDescent="0.25">
      <c r="A23" s="1"/>
      <c r="B23" s="5"/>
      <c r="C23" s="1"/>
      <c r="D23" s="1"/>
      <c r="E23" s="1"/>
      <c r="F23" s="1"/>
      <c r="G23" s="1"/>
      <c r="H23" s="5"/>
      <c r="I23" s="27"/>
    </row>
    <row r="24" spans="1:9" ht="15.75" x14ac:dyDescent="0.25">
      <c r="A24" s="1"/>
      <c r="B24" s="5"/>
      <c r="C24" s="1"/>
      <c r="D24" s="1"/>
      <c r="E24" s="1"/>
      <c r="F24" s="1"/>
      <c r="G24" s="1"/>
      <c r="H24" s="5"/>
      <c r="I24" s="27"/>
    </row>
    <row r="25" spans="1:9" ht="15.75" x14ac:dyDescent="0.25">
      <c r="A25" s="1"/>
      <c r="B25" s="5"/>
      <c r="C25" s="1"/>
      <c r="D25" s="1"/>
      <c r="E25" s="1"/>
      <c r="F25" s="1"/>
      <c r="G25" s="1"/>
      <c r="H25" s="5"/>
      <c r="I25" s="27"/>
    </row>
    <row r="26" spans="1:9" ht="15.75" x14ac:dyDescent="0.25">
      <c r="A26" s="1"/>
      <c r="B26" s="5"/>
      <c r="C26" s="1"/>
      <c r="D26" s="1"/>
      <c r="E26" s="1"/>
      <c r="F26" s="1"/>
      <c r="G26" s="1"/>
      <c r="H26" s="5"/>
      <c r="I26" s="27"/>
    </row>
    <row r="27" spans="1:9" ht="15.75" x14ac:dyDescent="0.25">
      <c r="A27" s="1"/>
      <c r="B27" s="5"/>
      <c r="C27" s="1"/>
      <c r="D27" s="1"/>
      <c r="E27" s="1"/>
      <c r="F27" s="1"/>
      <c r="G27" s="1"/>
      <c r="H27" s="5"/>
      <c r="I27" s="27"/>
    </row>
    <row r="28" spans="1:9" ht="15.75" x14ac:dyDescent="0.25">
      <c r="A28" s="1"/>
      <c r="B28" s="5"/>
      <c r="C28" s="1"/>
      <c r="D28" s="1"/>
      <c r="E28" s="1"/>
      <c r="F28" s="1"/>
      <c r="G28" s="1"/>
      <c r="H28" s="5"/>
      <c r="I28" s="27"/>
    </row>
    <row r="29" spans="1:9" ht="15.75" x14ac:dyDescent="0.25">
      <c r="A29" s="1"/>
      <c r="B29" s="5"/>
      <c r="C29" s="1"/>
      <c r="D29" s="1"/>
      <c r="E29" s="1"/>
      <c r="F29" s="1"/>
      <c r="G29" s="1"/>
      <c r="H29" s="5"/>
      <c r="I29" s="27"/>
    </row>
    <row r="30" spans="1:9" ht="15.75" x14ac:dyDescent="0.25">
      <c r="A30" s="1"/>
      <c r="B30" s="5"/>
      <c r="C30" s="1"/>
      <c r="D30" s="1"/>
      <c r="E30" s="1"/>
      <c r="F30" s="1"/>
      <c r="G30" s="1"/>
      <c r="H30" s="5"/>
      <c r="I30" s="27"/>
    </row>
    <row r="31" spans="1:9" ht="15.75" x14ac:dyDescent="0.25">
      <c r="A31" s="1"/>
      <c r="B31" s="5"/>
      <c r="C31" s="1"/>
      <c r="D31" s="1"/>
      <c r="E31" s="1"/>
      <c r="F31" s="1"/>
      <c r="G31" s="1"/>
      <c r="H31" s="5"/>
      <c r="I31" s="27"/>
    </row>
    <row r="32" spans="1:9" ht="15.75" x14ac:dyDescent="0.25">
      <c r="A32" s="1"/>
      <c r="B32" s="5"/>
      <c r="C32" s="1"/>
      <c r="D32" s="1"/>
      <c r="E32" s="1"/>
      <c r="F32" s="1"/>
      <c r="G32" s="1"/>
      <c r="H32" s="5"/>
      <c r="I32" s="27"/>
    </row>
    <row r="33" spans="1:9" ht="15.75" x14ac:dyDescent="0.25">
      <c r="A33" s="1"/>
      <c r="B33" s="5"/>
      <c r="C33" s="1"/>
      <c r="D33" s="1"/>
      <c r="E33" s="1"/>
      <c r="F33" s="1"/>
      <c r="G33" s="1"/>
      <c r="H33" s="5"/>
      <c r="I33" s="27"/>
    </row>
    <row r="34" spans="1:9" ht="15.75" x14ac:dyDescent="0.25">
      <c r="A34" s="1"/>
      <c r="B34" s="5"/>
      <c r="C34" s="1"/>
      <c r="D34" s="1"/>
      <c r="E34" s="1"/>
      <c r="F34" s="1"/>
      <c r="G34" s="1"/>
      <c r="H34" s="5"/>
      <c r="I34" s="27"/>
    </row>
    <row r="35" spans="1:9" ht="15.75" x14ac:dyDescent="0.25">
      <c r="A35" s="1"/>
      <c r="B35" s="5"/>
      <c r="C35" s="1"/>
      <c r="D35" s="1"/>
      <c r="E35" s="1"/>
      <c r="F35" s="1"/>
      <c r="G35" s="1"/>
      <c r="H35" s="5"/>
      <c r="I35" s="27"/>
    </row>
    <row r="36" spans="1:9" ht="15.75" x14ac:dyDescent="0.25">
      <c r="A36" s="1"/>
      <c r="B36" s="5"/>
      <c r="C36" s="1"/>
      <c r="D36" s="1"/>
      <c r="E36" s="1"/>
      <c r="F36" s="1"/>
      <c r="G36" s="1"/>
      <c r="H36" s="5"/>
      <c r="I36" s="27"/>
    </row>
    <row r="37" spans="1:9" ht="15.75" x14ac:dyDescent="0.25">
      <c r="A37" s="1"/>
      <c r="B37" s="5"/>
      <c r="C37" s="1"/>
      <c r="D37" s="1"/>
      <c r="E37" s="1"/>
      <c r="F37" s="1"/>
      <c r="G37" s="1"/>
      <c r="H37" s="5"/>
      <c r="I37" s="27"/>
    </row>
  </sheetData>
  <pageMargins left="0.7" right="0.7" top="0.75" bottom="0.75" header="0.3" footer="0.3"/>
  <pageSetup paperSize="9" orientation="landscape" horizontalDpi="360" verticalDpi="360" r:id="rId1"/>
  <headerFooter>
    <oddHeader>&amp;L&amp;"-,Bold"&amp;12Class 9
Arena ONE&amp;C&amp;"-,Bold"Medium 63
&amp;R&amp;"-,Bold"&amp;12Judge
Annette Scott</oddHeader>
    <oddFooter>&amp;CSilver Leys Equestrian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Class1</vt:lpstr>
      <vt:lpstr>Class 2</vt:lpstr>
      <vt:lpstr>Class 3</vt:lpstr>
      <vt:lpstr>Class 4</vt:lpstr>
      <vt:lpstr>Class 5</vt:lpstr>
      <vt:lpstr>Class 6</vt:lpstr>
      <vt:lpstr>Class 7</vt:lpstr>
      <vt:lpstr>Class 8</vt:lpstr>
      <vt:lpstr>Class 9</vt:lpstr>
      <vt:lpstr>Class 10</vt:lpstr>
      <vt:lpstr>Class 11</vt:lpstr>
      <vt:lpstr>'Class 10'!Print_Area</vt:lpstr>
      <vt:lpstr>'Class 11'!Print_Area</vt:lpstr>
      <vt:lpstr>'Class 2'!Print_Area</vt:lpstr>
      <vt:lpstr>'Class 3'!Print_Area</vt:lpstr>
      <vt:lpstr>'Class 4'!Print_Area</vt:lpstr>
      <vt:lpstr>'Class 5'!Print_Area</vt:lpstr>
      <vt:lpstr>'Class 6'!Print_Area</vt:lpstr>
      <vt:lpstr>'Class 7'!Print_Area</vt:lpstr>
      <vt:lpstr>'Class 8'!Print_Area</vt:lpstr>
      <vt:lpstr>'Class 9'!Print_Area</vt:lpstr>
      <vt:lpstr>Class1!Print_Area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Neil</cp:lastModifiedBy>
  <cp:lastPrinted>2021-10-17T16:50:33Z</cp:lastPrinted>
  <dcterms:created xsi:type="dcterms:W3CDTF">2013-10-27T09:18:44Z</dcterms:created>
  <dcterms:modified xsi:type="dcterms:W3CDTF">2021-10-18T12:18:23Z</dcterms:modified>
</cp:coreProperties>
</file>