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hows 2022\20220514 Quest\"/>
    </mc:Choice>
  </mc:AlternateContent>
  <xr:revisionPtr revIDLastSave="0" documentId="13_ncr:1_{8364CB3E-BFCD-44AE-95FD-F9F62FF8A499}" xr6:coauthVersionLast="47" xr6:coauthVersionMax="47" xr10:uidLastSave="{00000000-0000-0000-0000-000000000000}"/>
  <bookViews>
    <workbookView xWindow="-120" yWindow="-120" windowWidth="20730" windowHeight="11160" tabRatio="840" xr2:uid="{00000000-000D-0000-FFFF-FFFF00000000}"/>
  </bookViews>
  <sheets>
    <sheet name="Class1" sheetId="6" r:id="rId1"/>
    <sheet name="Class 2" sheetId="18" r:id="rId2"/>
    <sheet name="Class 3" sheetId="19" r:id="rId3"/>
    <sheet name="Class 4" sheetId="20" r:id="rId4"/>
    <sheet name="Class 5" sheetId="21" r:id="rId5"/>
    <sheet name="Class 6" sheetId="22" r:id="rId6"/>
    <sheet name="Open" sheetId="13" r:id="rId7"/>
  </sheets>
  <definedNames>
    <definedName name="_xlnm.Print_Area" localSheetId="1">'Class 2'!$A$1:$K$10</definedName>
    <definedName name="_xlnm.Print_Area" localSheetId="2">'Class 3'!$A$1:$K$14</definedName>
    <definedName name="_xlnm.Print_Area" localSheetId="3">'Class 4'!$A$1:$K$20</definedName>
    <definedName name="_xlnm.Print_Area" localSheetId="4">'Class 5'!$A$1:$K$8</definedName>
    <definedName name="_xlnm.Print_Area" localSheetId="5">'Class 6'!$A$1:$K$7</definedName>
    <definedName name="_xlnm.Print_Area" localSheetId="0">Class1!$A$1:$K$14</definedName>
    <definedName name="_xlnm.Print_Area" localSheetId="6">Open!$A$1:$J$16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22" l="1"/>
  <c r="J5" i="22"/>
  <c r="J6" i="22"/>
  <c r="J2" i="22"/>
  <c r="J7" i="22"/>
  <c r="J3" i="22"/>
  <c r="J6" i="21"/>
  <c r="J7" i="21"/>
  <c r="J2" i="21"/>
  <c r="J8" i="21"/>
  <c r="J5" i="21"/>
  <c r="J3" i="21"/>
  <c r="J4" i="21"/>
  <c r="J19" i="20"/>
  <c r="J7" i="19"/>
  <c r="J6" i="19"/>
  <c r="J11" i="19"/>
  <c r="J12" i="19"/>
  <c r="J10" i="19"/>
  <c r="J14" i="19"/>
  <c r="J3" i="19"/>
  <c r="J5" i="19"/>
  <c r="J8" i="19"/>
  <c r="J9" i="19"/>
  <c r="J13" i="19"/>
  <c r="J4" i="19"/>
  <c r="J2" i="19"/>
  <c r="J6" i="20"/>
  <c r="J20" i="20"/>
  <c r="J16" i="20"/>
  <c r="J3" i="20"/>
  <c r="J13" i="20"/>
  <c r="J4" i="20"/>
  <c r="J8" i="20"/>
  <c r="J17" i="20"/>
  <c r="J10" i="20"/>
  <c r="J18" i="20"/>
  <c r="J2" i="20"/>
  <c r="J7" i="20"/>
  <c r="J11" i="20"/>
  <c r="J12" i="20"/>
  <c r="J14" i="20"/>
  <c r="J9" i="20"/>
  <c r="J15" i="20"/>
  <c r="J5" i="20"/>
  <c r="J2" i="18"/>
  <c r="J6" i="18"/>
  <c r="J4" i="18"/>
  <c r="J5" i="18"/>
  <c r="J9" i="18"/>
  <c r="J7" i="18"/>
  <c r="J8" i="18"/>
  <c r="J10" i="18"/>
  <c r="J3" i="18"/>
  <c r="J11" i="6"/>
  <c r="J4" i="6"/>
  <c r="J3" i="6"/>
  <c r="J9" i="6"/>
  <c r="J8" i="6"/>
  <c r="J13" i="6"/>
  <c r="J14" i="6"/>
  <c r="J2" i="6"/>
  <c r="J5" i="6"/>
  <c r="J7" i="6"/>
  <c r="J6" i="6"/>
  <c r="J10" i="6"/>
  <c r="J12" i="6"/>
  <c r="I21" i="13" l="1"/>
  <c r="I26" i="13"/>
  <c r="I14" i="13"/>
  <c r="I58" i="13" l="1"/>
  <c r="I53" i="13"/>
  <c r="I48" i="13"/>
  <c r="I43" i="13"/>
  <c r="I31" i="13" l="1"/>
  <c r="I36" i="13"/>
  <c r="I8" i="13" l="1"/>
  <c r="I3" i="13"/>
</calcChain>
</file>

<file path=xl/sharedStrings.xml><?xml version="1.0" encoding="utf-8"?>
<sst xmlns="http://schemas.openxmlformats.org/spreadsheetml/2006/main" count="519" uniqueCount="184">
  <si>
    <t>No</t>
  </si>
  <si>
    <t>Rider</t>
  </si>
  <si>
    <t>BD No</t>
  </si>
  <si>
    <t>Horse</t>
  </si>
  <si>
    <t>Section</t>
  </si>
  <si>
    <t>Score</t>
  </si>
  <si>
    <t>Coll</t>
  </si>
  <si>
    <t>Percent</t>
  </si>
  <si>
    <t>Place</t>
  </si>
  <si>
    <t>Team Name</t>
  </si>
  <si>
    <t>Test</t>
  </si>
  <si>
    <t xml:space="preserve"> Total</t>
  </si>
  <si>
    <t>Team</t>
  </si>
  <si>
    <t>Reg</t>
  </si>
  <si>
    <t>k</t>
  </si>
  <si>
    <t>Open / Under 21</t>
  </si>
  <si>
    <t>136</t>
  </si>
  <si>
    <t>Beau Henry</t>
  </si>
  <si>
    <t>135</t>
  </si>
  <si>
    <t>Hannah Henry</t>
  </si>
  <si>
    <t>130</t>
  </si>
  <si>
    <t>Clare Edwardson</t>
  </si>
  <si>
    <t>127</t>
  </si>
  <si>
    <t>Elizabeth Somers</t>
  </si>
  <si>
    <t>119</t>
  </si>
  <si>
    <t>Jacqueline Lawson</t>
  </si>
  <si>
    <t>118</t>
  </si>
  <si>
    <t>Ella Fox</t>
  </si>
  <si>
    <t>116</t>
  </si>
  <si>
    <t>Caroline Comer</t>
  </si>
  <si>
    <t>Rathmoney Mist</t>
  </si>
  <si>
    <t>Lisbanoe</t>
  </si>
  <si>
    <t>Primitive Fox</t>
  </si>
  <si>
    <t>A Somers Breeze</t>
  </si>
  <si>
    <t>Kirkmaiden Gold</t>
  </si>
  <si>
    <t>Juliana</t>
  </si>
  <si>
    <t>Only fools have horses</t>
  </si>
  <si>
    <t>Only Fools and Hixham Horses</t>
  </si>
  <si>
    <t>Only Fools on Hixham Horses</t>
  </si>
  <si>
    <t>Hinxworth Hunnies</t>
  </si>
  <si>
    <t>Only Fools have horses</t>
  </si>
  <si>
    <t>1920203</t>
  </si>
  <si>
    <t>1944378</t>
  </si>
  <si>
    <t>1920202</t>
  </si>
  <si>
    <t>1942653</t>
  </si>
  <si>
    <t>1921584</t>
  </si>
  <si>
    <t>1632253</t>
  </si>
  <si>
    <t>1919815</t>
  </si>
  <si>
    <t>1942112</t>
  </si>
  <si>
    <t>1414059</t>
  </si>
  <si>
    <t>1940504</t>
  </si>
  <si>
    <t>1918726</t>
  </si>
  <si>
    <t>357839</t>
  </si>
  <si>
    <t>1944374</t>
  </si>
  <si>
    <t>Intro</t>
  </si>
  <si>
    <t>144</t>
  </si>
  <si>
    <t>Demi Charlton</t>
  </si>
  <si>
    <t>131</t>
  </si>
  <si>
    <t>Carly Finn</t>
  </si>
  <si>
    <t>125</t>
  </si>
  <si>
    <t>Gwen Norris</t>
  </si>
  <si>
    <t>124</t>
  </si>
  <si>
    <t>Honor Riley</t>
  </si>
  <si>
    <t>122</t>
  </si>
  <si>
    <t>Amy Blackwell</t>
  </si>
  <si>
    <t>Wilkismoor Nadia</t>
  </si>
  <si>
    <t>Smythson</t>
  </si>
  <si>
    <t>Shania Miller</t>
  </si>
  <si>
    <t>Willow</t>
  </si>
  <si>
    <t>Winchester</t>
  </si>
  <si>
    <t/>
  </si>
  <si>
    <t>Unaffiliated</t>
  </si>
  <si>
    <t>Eloise Fox</t>
  </si>
  <si>
    <t>Under 21</t>
  </si>
  <si>
    <t>140</t>
  </si>
  <si>
    <t>Tilly Brenson</t>
  </si>
  <si>
    <t>110</t>
  </si>
  <si>
    <t>Louise Seddon</t>
  </si>
  <si>
    <t>109</t>
  </si>
  <si>
    <t>Ashleigh Foreman</t>
  </si>
  <si>
    <t>101</t>
  </si>
  <si>
    <t>Lyndsey Ryder</t>
  </si>
  <si>
    <t>Elizabeth</t>
  </si>
  <si>
    <t>Nancy</t>
  </si>
  <si>
    <t>Lambrini Legacy</t>
  </si>
  <si>
    <t>Georgie</t>
  </si>
  <si>
    <t>129</t>
  </si>
  <si>
    <t>Florance Hogg</t>
  </si>
  <si>
    <t>128</t>
  </si>
  <si>
    <t>Rachel Birkbeck</t>
  </si>
  <si>
    <t>115</t>
  </si>
  <si>
    <t>Maureen Millington-Brodie</t>
  </si>
  <si>
    <t>Thunder Clap Melody</t>
  </si>
  <si>
    <t>Sage</t>
  </si>
  <si>
    <t>Apollo VII</t>
  </si>
  <si>
    <t>1921856</t>
  </si>
  <si>
    <t>1944845</t>
  </si>
  <si>
    <t>1921065</t>
  </si>
  <si>
    <t>1731475A</t>
  </si>
  <si>
    <t>1610816</t>
  </si>
  <si>
    <t>1631225</t>
  </si>
  <si>
    <t>Prelim</t>
  </si>
  <si>
    <t>143</t>
  </si>
  <si>
    <t>Kirsty Way</t>
  </si>
  <si>
    <t>141</t>
  </si>
  <si>
    <t>Trixi Gingell</t>
  </si>
  <si>
    <t>139</t>
  </si>
  <si>
    <t>Charlotte Just</t>
  </si>
  <si>
    <t>133</t>
  </si>
  <si>
    <t>Sienna Farrell</t>
  </si>
  <si>
    <t>117</t>
  </si>
  <si>
    <t>Lisa Hull</t>
  </si>
  <si>
    <t>114</t>
  </si>
  <si>
    <t>Lucy Ann Phillips</t>
  </si>
  <si>
    <t>112</t>
  </si>
  <si>
    <t>Julie Lifely</t>
  </si>
  <si>
    <t>107</t>
  </si>
  <si>
    <t>Ashley Knowles</t>
  </si>
  <si>
    <t>106</t>
  </si>
  <si>
    <t>Maisie Rowe</t>
  </si>
  <si>
    <t>Polly Anne</t>
  </si>
  <si>
    <t>Gigabit</t>
  </si>
  <si>
    <t>Hykos Adagio</t>
  </si>
  <si>
    <t>VC ETOILE DE VALENCIO</t>
  </si>
  <si>
    <t>Drumbar</t>
  </si>
  <si>
    <t>Pewter</t>
  </si>
  <si>
    <t>Poppy</t>
  </si>
  <si>
    <t>KitKat</t>
  </si>
  <si>
    <t>Lancelot Lucy</t>
  </si>
  <si>
    <t>370193</t>
  </si>
  <si>
    <t>1915432</t>
  </si>
  <si>
    <t>113</t>
  </si>
  <si>
    <t>Lydia Murphy</t>
  </si>
  <si>
    <t>Hop ‘n S’kipp</t>
  </si>
  <si>
    <t>1914073</t>
  </si>
  <si>
    <t>1934658</t>
  </si>
  <si>
    <t>132</t>
  </si>
  <si>
    <t>Lyndsay Hutson</t>
  </si>
  <si>
    <t>111</t>
  </si>
  <si>
    <t>Robyn Wakelin</t>
  </si>
  <si>
    <t>Crystal Inspiration</t>
  </si>
  <si>
    <t>Rodney IV</t>
  </si>
  <si>
    <t>1712688</t>
  </si>
  <si>
    <t>1930637</t>
  </si>
  <si>
    <t>1711388</t>
  </si>
  <si>
    <t>1732508</t>
  </si>
  <si>
    <t>Open</t>
  </si>
  <si>
    <t>142</t>
  </si>
  <si>
    <t>Georgia Vaughan</t>
  </si>
  <si>
    <t>123</t>
  </si>
  <si>
    <t>Louise Charles</t>
  </si>
  <si>
    <t>108</t>
  </si>
  <si>
    <t>Francesca Du Melow</t>
  </si>
  <si>
    <t>Ringo Star</t>
  </si>
  <si>
    <t>Digswell Diamond</t>
  </si>
  <si>
    <t>Nibbit Van De Stoven</t>
  </si>
  <si>
    <t>105</t>
  </si>
  <si>
    <t>Debbie Bond</t>
  </si>
  <si>
    <t>138</t>
  </si>
  <si>
    <t>Charlotte Longhurst</t>
  </si>
  <si>
    <t>137</t>
  </si>
  <si>
    <t>126</t>
  </si>
  <si>
    <t>Sara Norris</t>
  </si>
  <si>
    <t>103</t>
  </si>
  <si>
    <t>Nathalie Britton</t>
  </si>
  <si>
    <t>102</t>
  </si>
  <si>
    <t>Claire Allan</t>
  </si>
  <si>
    <t>Liz do Carrefe</t>
  </si>
  <si>
    <t>Widlake Sequels Sundance</t>
  </si>
  <si>
    <t>Bounce</t>
  </si>
  <si>
    <t>Smartiepants</t>
  </si>
  <si>
    <t>Ballydavid Is Feidir Lei</t>
  </si>
  <si>
    <t>Bodega Knight</t>
  </si>
  <si>
    <t>121</t>
  </si>
  <si>
    <t>Jane Milton</t>
  </si>
  <si>
    <t>Parkhill 18</t>
  </si>
  <si>
    <t>1510256</t>
  </si>
  <si>
    <t>1530309</t>
  </si>
  <si>
    <t>Caroline Griggs</t>
  </si>
  <si>
    <t>Lesley Fisher</t>
  </si>
  <si>
    <t>Verdi</t>
  </si>
  <si>
    <t>Tadgh</t>
  </si>
  <si>
    <t>Junior</t>
  </si>
  <si>
    <t>d68.04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</si>
</sst>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Arial Black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2" fontId="2" fillId="0" borderId="1" xfId="0" applyNumberFormat="1" applyFont="1" applyBorder="1"/>
    <xf numFmtId="2" fontId="1" fillId="0" borderId="0" xfId="0" applyNumberFormat="1" applyFont="1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4" fillId="2" borderId="1" xfId="0" applyFont="1" applyFill="1" applyBorder="1"/>
    <xf numFmtId="0" fontId="1" fillId="0" borderId="4" xfId="0" applyFont="1" applyBorder="1" applyAlignment="1">
      <alignment horizontal="center"/>
    </xf>
    <xf numFmtId="0" fontId="4" fillId="2" borderId="5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4" fillId="2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1" fillId="0" borderId="11" xfId="0" applyFont="1" applyBorder="1"/>
    <xf numFmtId="0" fontId="5" fillId="0" borderId="1" xfId="0" applyFont="1" applyFill="1" applyBorder="1"/>
    <xf numFmtId="0" fontId="1" fillId="0" borderId="2" xfId="0" applyFont="1" applyBorder="1"/>
    <xf numFmtId="0" fontId="5" fillId="0" borderId="2" xfId="0" applyFont="1" applyBorder="1"/>
    <xf numFmtId="0" fontId="0" fillId="0" borderId="11" xfId="0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0" borderId="0" xfId="0" applyBorder="1"/>
    <xf numFmtId="0" fontId="5" fillId="0" borderId="1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53"/>
  <sheetViews>
    <sheetView tabSelected="1" view="pageLayout" zoomScaleNormal="100" workbookViewId="0">
      <selection activeCell="B18" sqref="B18"/>
    </sheetView>
  </sheetViews>
  <sheetFormatPr defaultRowHeight="15" x14ac:dyDescent="0.25"/>
  <cols>
    <col min="1" max="1" width="4.42578125" bestFit="1" customWidth="1"/>
    <col min="2" max="2" width="21.5703125" customWidth="1"/>
    <col min="3" max="3" width="8.140625" style="9" customWidth="1"/>
    <col min="4" max="4" width="21.7109375" customWidth="1"/>
    <col min="5" max="5" width="7.42578125" customWidth="1"/>
    <col min="6" max="6" width="26" customWidth="1"/>
    <col min="7" max="7" width="8.28515625" bestFit="1" customWidth="1"/>
    <col min="8" max="8" width="6.42578125" customWidth="1"/>
    <col min="9" max="9" width="4.5703125" bestFit="1" customWidth="1"/>
    <col min="10" max="10" width="8.5703125" style="6" bestFit="1" customWidth="1"/>
    <col min="11" max="11" width="7.42578125" customWidth="1"/>
  </cols>
  <sheetData>
    <row r="1" spans="1:11" ht="36" customHeight="1" x14ac:dyDescent="0.25">
      <c r="A1" s="42" t="s">
        <v>0</v>
      </c>
      <c r="B1" s="42" t="s">
        <v>1</v>
      </c>
      <c r="C1" s="44" t="s">
        <v>2</v>
      </c>
      <c r="D1" s="42" t="s">
        <v>3</v>
      </c>
      <c r="E1" s="42" t="s">
        <v>0</v>
      </c>
      <c r="F1" s="42" t="s">
        <v>12</v>
      </c>
      <c r="G1" s="42" t="s">
        <v>4</v>
      </c>
      <c r="H1" s="42" t="s">
        <v>5</v>
      </c>
      <c r="I1" s="42" t="s">
        <v>6</v>
      </c>
      <c r="J1" s="43" t="s">
        <v>7</v>
      </c>
      <c r="K1" s="42" t="s">
        <v>8</v>
      </c>
    </row>
    <row r="2" spans="1:11" ht="36" customHeight="1" x14ac:dyDescent="0.25">
      <c r="A2" s="29" t="s">
        <v>24</v>
      </c>
      <c r="B2" s="29" t="s">
        <v>25</v>
      </c>
      <c r="C2" s="29" t="s">
        <v>49</v>
      </c>
      <c r="D2" s="29" t="s">
        <v>34</v>
      </c>
      <c r="E2" s="29" t="s">
        <v>50</v>
      </c>
      <c r="F2" s="29" t="s">
        <v>39</v>
      </c>
      <c r="G2" s="3"/>
      <c r="H2" s="3">
        <v>164.5</v>
      </c>
      <c r="I2" s="3">
        <v>70</v>
      </c>
      <c r="J2" s="4">
        <f>+H2/2.3</f>
        <v>71.521739130434781</v>
      </c>
      <c r="K2" s="3"/>
    </row>
    <row r="3" spans="1:11" ht="36" customHeight="1" x14ac:dyDescent="0.25">
      <c r="A3" s="29" t="s">
        <v>26</v>
      </c>
      <c r="B3" s="29" t="s">
        <v>27</v>
      </c>
      <c r="C3" s="29" t="s">
        <v>51</v>
      </c>
      <c r="D3" s="29" t="s">
        <v>34</v>
      </c>
      <c r="E3" s="29" t="s">
        <v>50</v>
      </c>
      <c r="F3" s="29" t="s">
        <v>39</v>
      </c>
      <c r="G3" s="3"/>
      <c r="H3" s="3">
        <v>153</v>
      </c>
      <c r="I3" s="3">
        <v>66</v>
      </c>
      <c r="J3" s="4">
        <f>+H3/2.3</f>
        <v>66.521739130434781</v>
      </c>
      <c r="K3" s="3"/>
    </row>
    <row r="4" spans="1:11" ht="33.75" customHeight="1" x14ac:dyDescent="0.25">
      <c r="A4" s="29" t="s">
        <v>20</v>
      </c>
      <c r="B4" s="29" t="s">
        <v>21</v>
      </c>
      <c r="C4" s="29" t="s">
        <v>45</v>
      </c>
      <c r="D4" s="29" t="s">
        <v>32</v>
      </c>
      <c r="E4" s="29" t="s">
        <v>46</v>
      </c>
      <c r="F4" s="29" t="s">
        <v>37</v>
      </c>
      <c r="G4" s="10"/>
      <c r="H4" s="3">
        <v>168.5</v>
      </c>
      <c r="I4" s="3">
        <v>72</v>
      </c>
      <c r="J4" s="4">
        <f>+H4/2.3</f>
        <v>73.260869565217391</v>
      </c>
      <c r="K4" s="3"/>
    </row>
    <row r="5" spans="1:11" ht="30" customHeight="1" x14ac:dyDescent="0.25">
      <c r="A5" s="29" t="s">
        <v>28</v>
      </c>
      <c r="B5" s="29" t="s">
        <v>29</v>
      </c>
      <c r="C5" s="29" t="s">
        <v>52</v>
      </c>
      <c r="D5" s="29" t="s">
        <v>35</v>
      </c>
      <c r="E5" s="29" t="s">
        <v>53</v>
      </c>
      <c r="F5" s="29" t="s">
        <v>40</v>
      </c>
      <c r="G5" s="3"/>
      <c r="H5" s="3">
        <v>168</v>
      </c>
      <c r="I5" s="3">
        <v>72</v>
      </c>
      <c r="J5" s="4">
        <f>+H5/2.3</f>
        <v>73.043478260869577</v>
      </c>
      <c r="K5" s="3"/>
    </row>
    <row r="6" spans="1:11" ht="30" customHeight="1" x14ac:dyDescent="0.25">
      <c r="A6" s="29" t="s">
        <v>16</v>
      </c>
      <c r="B6" s="29" t="s">
        <v>17</v>
      </c>
      <c r="C6" s="29" t="s">
        <v>41</v>
      </c>
      <c r="D6" s="29" t="s">
        <v>30</v>
      </c>
      <c r="E6" s="29" t="s">
        <v>42</v>
      </c>
      <c r="F6" s="29" t="s">
        <v>36</v>
      </c>
      <c r="G6" s="3"/>
      <c r="H6" s="3">
        <v>159</v>
      </c>
      <c r="I6" s="3">
        <v>68</v>
      </c>
      <c r="J6" s="4">
        <f>+H6/2.3</f>
        <v>69.130434782608702</v>
      </c>
      <c r="K6" s="3"/>
    </row>
    <row r="7" spans="1:11" ht="30" customHeight="1" x14ac:dyDescent="0.25">
      <c r="A7" s="29" t="s">
        <v>18</v>
      </c>
      <c r="B7" s="29" t="s">
        <v>19</v>
      </c>
      <c r="C7" s="29" t="s">
        <v>43</v>
      </c>
      <c r="D7" s="29" t="s">
        <v>31</v>
      </c>
      <c r="E7" s="29" t="s">
        <v>44</v>
      </c>
      <c r="F7" s="29" t="s">
        <v>36</v>
      </c>
      <c r="G7" s="3"/>
      <c r="H7" s="3">
        <v>157</v>
      </c>
      <c r="I7" s="3">
        <v>68</v>
      </c>
      <c r="J7" s="4">
        <f>+H7/2.3</f>
        <v>68.260869565217391</v>
      </c>
      <c r="K7" s="3"/>
    </row>
    <row r="8" spans="1:11" ht="30" customHeight="1" x14ac:dyDescent="0.25">
      <c r="A8" s="29" t="s">
        <v>22</v>
      </c>
      <c r="B8" s="29" t="s">
        <v>23</v>
      </c>
      <c r="C8" s="29" t="s">
        <v>47</v>
      </c>
      <c r="D8" s="29" t="s">
        <v>33</v>
      </c>
      <c r="E8" s="29" t="s">
        <v>48</v>
      </c>
      <c r="F8" s="29" t="s">
        <v>38</v>
      </c>
      <c r="G8" s="3"/>
      <c r="H8" s="3">
        <v>156.5</v>
      </c>
      <c r="I8" s="3">
        <v>68</v>
      </c>
      <c r="J8" s="4">
        <f>+H8/2.3</f>
        <v>68.043478260869577</v>
      </c>
      <c r="K8" s="3"/>
    </row>
    <row r="9" spans="1:11" ht="30" customHeight="1" x14ac:dyDescent="0.25">
      <c r="A9" s="29" t="s">
        <v>61</v>
      </c>
      <c r="B9" s="29" t="s">
        <v>62</v>
      </c>
      <c r="C9" s="29" t="s">
        <v>70</v>
      </c>
      <c r="D9" s="29" t="s">
        <v>68</v>
      </c>
      <c r="E9" s="3"/>
      <c r="F9" s="33" t="s">
        <v>71</v>
      </c>
      <c r="G9" s="3" t="s">
        <v>182</v>
      </c>
      <c r="H9" s="3">
        <v>155</v>
      </c>
      <c r="I9" s="3">
        <v>67</v>
      </c>
      <c r="J9" s="4">
        <f>+H9/2.3</f>
        <v>67.391304347826093</v>
      </c>
      <c r="K9" s="3">
        <v>1</v>
      </c>
    </row>
    <row r="10" spans="1:11" ht="30" customHeight="1" x14ac:dyDescent="0.25">
      <c r="A10" s="41">
        <v>201</v>
      </c>
      <c r="B10" s="40" t="s">
        <v>179</v>
      </c>
      <c r="C10" s="34"/>
      <c r="D10" s="40" t="s">
        <v>181</v>
      </c>
      <c r="E10" s="29"/>
      <c r="F10" s="36" t="s">
        <v>71</v>
      </c>
      <c r="G10" s="10"/>
      <c r="H10" s="3">
        <v>162.5</v>
      </c>
      <c r="I10" s="3">
        <v>70</v>
      </c>
      <c r="J10" s="4">
        <f>+H10/2.3</f>
        <v>70.652173913043484</v>
      </c>
      <c r="K10" s="3">
        <v>1</v>
      </c>
    </row>
    <row r="11" spans="1:11" ht="30" customHeight="1" x14ac:dyDescent="0.25">
      <c r="A11" s="29" t="s">
        <v>59</v>
      </c>
      <c r="B11" s="29" t="s">
        <v>60</v>
      </c>
      <c r="C11" s="29" t="s">
        <v>70</v>
      </c>
      <c r="D11" s="29" t="s">
        <v>67</v>
      </c>
      <c r="E11" s="3"/>
      <c r="F11" s="33" t="s">
        <v>71</v>
      </c>
      <c r="G11" s="3"/>
      <c r="H11" s="3">
        <v>158</v>
      </c>
      <c r="I11" s="3">
        <v>68</v>
      </c>
      <c r="J11" s="4">
        <f>+H11/2.3</f>
        <v>68.695652173913047</v>
      </c>
      <c r="K11" s="3">
        <v>2</v>
      </c>
    </row>
    <row r="12" spans="1:11" ht="30" customHeight="1" x14ac:dyDescent="0.25">
      <c r="A12" s="29" t="s">
        <v>63</v>
      </c>
      <c r="B12" s="29" t="s">
        <v>64</v>
      </c>
      <c r="C12" s="29" t="s">
        <v>70</v>
      </c>
      <c r="D12" s="29" t="s">
        <v>69</v>
      </c>
      <c r="E12" s="3"/>
      <c r="F12" s="33" t="s">
        <v>71</v>
      </c>
      <c r="G12" s="2"/>
      <c r="H12" s="3">
        <v>155.5</v>
      </c>
      <c r="I12" s="3">
        <v>67</v>
      </c>
      <c r="J12" s="4">
        <f>+H12/2.3</f>
        <v>67.608695652173921</v>
      </c>
      <c r="K12" s="3">
        <v>3</v>
      </c>
    </row>
    <row r="13" spans="1:11" ht="30" customHeight="1" x14ac:dyDescent="0.25">
      <c r="A13" s="29" t="s">
        <v>57</v>
      </c>
      <c r="B13" s="29" t="s">
        <v>58</v>
      </c>
      <c r="C13" s="29" t="s">
        <v>70</v>
      </c>
      <c r="D13" s="29" t="s">
        <v>66</v>
      </c>
      <c r="E13" s="3"/>
      <c r="F13" s="33" t="s">
        <v>71</v>
      </c>
      <c r="G13" s="3"/>
      <c r="H13" s="3">
        <v>153</v>
      </c>
      <c r="I13" s="3">
        <v>66</v>
      </c>
      <c r="J13" s="4">
        <f>+H13/2.3</f>
        <v>66.521739130434781</v>
      </c>
      <c r="K13" s="3">
        <v>4</v>
      </c>
    </row>
    <row r="14" spans="1:11" ht="30" customHeight="1" x14ac:dyDescent="0.25">
      <c r="A14" s="29" t="s">
        <v>55</v>
      </c>
      <c r="B14" s="29" t="s">
        <v>56</v>
      </c>
      <c r="C14" s="29" t="s">
        <v>70</v>
      </c>
      <c r="D14" s="29" t="s">
        <v>65</v>
      </c>
      <c r="E14" s="10"/>
      <c r="F14" s="36" t="s">
        <v>71</v>
      </c>
      <c r="G14" s="3"/>
      <c r="H14" s="3">
        <v>148</v>
      </c>
      <c r="I14" s="3">
        <v>64</v>
      </c>
      <c r="J14" s="4">
        <f>+H14/2.3</f>
        <v>64.34782608695653</v>
      </c>
      <c r="K14" s="3">
        <v>5</v>
      </c>
    </row>
    <row r="15" spans="1:11" ht="15.75" x14ac:dyDescent="0.25">
      <c r="A15" s="1"/>
      <c r="B15" s="1"/>
      <c r="C15" s="8"/>
      <c r="D15" s="1"/>
      <c r="E15" s="1"/>
      <c r="F15" s="1"/>
      <c r="G15" s="1"/>
      <c r="H15" s="1"/>
      <c r="I15" s="1"/>
      <c r="J15" s="5"/>
      <c r="K15" s="1"/>
    </row>
    <row r="16" spans="1:11" ht="15.75" x14ac:dyDescent="0.25">
      <c r="A16" s="1"/>
      <c r="B16" s="1"/>
      <c r="C16" s="8"/>
      <c r="D16" s="1"/>
      <c r="E16" s="1"/>
      <c r="F16" s="1"/>
      <c r="G16" s="1"/>
      <c r="H16" s="1"/>
      <c r="I16" s="1"/>
      <c r="J16" s="5"/>
      <c r="K16" s="1"/>
    </row>
    <row r="17" spans="1:11" ht="15.75" x14ac:dyDescent="0.25">
      <c r="A17" s="1"/>
      <c r="B17" s="1"/>
      <c r="C17" s="8"/>
      <c r="D17" s="1"/>
      <c r="E17" s="1"/>
      <c r="F17" s="1"/>
      <c r="G17" s="1"/>
      <c r="H17" s="1"/>
      <c r="I17" s="1"/>
      <c r="J17" s="5"/>
      <c r="K17" s="1"/>
    </row>
    <row r="18" spans="1:11" ht="15.75" x14ac:dyDescent="0.25">
      <c r="A18" s="1"/>
      <c r="B18" s="1"/>
      <c r="C18" s="8"/>
      <c r="D18" s="1"/>
      <c r="E18" s="1"/>
      <c r="F18" s="1"/>
      <c r="G18" s="1"/>
      <c r="H18" s="1"/>
      <c r="I18" s="1"/>
      <c r="J18" s="5"/>
      <c r="K18" s="1"/>
    </row>
    <row r="19" spans="1:11" ht="15.75" x14ac:dyDescent="0.25">
      <c r="A19" s="1"/>
      <c r="B19" s="1"/>
      <c r="C19" s="8"/>
      <c r="D19" s="1"/>
      <c r="E19" s="1"/>
      <c r="F19" s="1"/>
      <c r="G19" s="1"/>
      <c r="H19" s="1"/>
      <c r="I19" s="1"/>
      <c r="J19" s="5"/>
      <c r="K19" s="1"/>
    </row>
    <row r="20" spans="1:11" ht="15.75" x14ac:dyDescent="0.25">
      <c r="A20" s="1"/>
      <c r="B20" s="1"/>
      <c r="C20" s="8"/>
      <c r="D20" s="1"/>
      <c r="E20" s="1"/>
      <c r="F20" s="1"/>
      <c r="G20" s="1"/>
      <c r="H20" s="1"/>
      <c r="I20" s="1"/>
      <c r="J20" s="5"/>
      <c r="K20" s="1"/>
    </row>
    <row r="21" spans="1:11" ht="15.75" x14ac:dyDescent="0.25">
      <c r="A21" s="1"/>
      <c r="B21" s="1"/>
      <c r="C21" s="8"/>
      <c r="D21" s="1"/>
      <c r="E21" s="1"/>
      <c r="F21" s="1"/>
      <c r="G21" s="1"/>
      <c r="H21" s="1"/>
      <c r="I21" s="1"/>
      <c r="J21" s="5"/>
      <c r="K21" s="1"/>
    </row>
    <row r="22" spans="1:11" ht="15.75" x14ac:dyDescent="0.25">
      <c r="A22" s="1"/>
      <c r="B22" s="1"/>
      <c r="C22" s="8"/>
      <c r="D22" s="1"/>
      <c r="E22" s="1"/>
      <c r="F22" s="1"/>
      <c r="G22" s="1"/>
      <c r="H22" s="1"/>
      <c r="I22" s="1"/>
      <c r="J22" s="5"/>
      <c r="K22" s="1"/>
    </row>
    <row r="23" spans="1:11" ht="15.75" x14ac:dyDescent="0.25">
      <c r="A23" s="1"/>
      <c r="B23" s="1"/>
      <c r="C23" s="8"/>
      <c r="D23" s="1"/>
      <c r="E23" s="1"/>
      <c r="F23" s="1"/>
      <c r="G23" s="1"/>
      <c r="H23" s="1"/>
      <c r="I23" s="1"/>
      <c r="J23" s="5"/>
      <c r="K23" s="1"/>
    </row>
    <row r="24" spans="1:11" ht="15.75" x14ac:dyDescent="0.25">
      <c r="A24" s="1"/>
      <c r="B24" s="1"/>
      <c r="C24" s="8"/>
      <c r="D24" s="1"/>
      <c r="E24" s="1"/>
      <c r="F24" s="1"/>
      <c r="G24" s="1"/>
      <c r="H24" s="1"/>
      <c r="I24" s="1"/>
      <c r="J24" s="5"/>
      <c r="K24" s="1"/>
    </row>
    <row r="25" spans="1:11" ht="15.75" x14ac:dyDescent="0.25">
      <c r="A25" s="1"/>
      <c r="B25" s="1"/>
      <c r="C25" s="8"/>
      <c r="D25" s="1"/>
      <c r="E25" s="1"/>
      <c r="F25" s="1"/>
      <c r="G25" s="1"/>
      <c r="H25" s="1"/>
      <c r="I25" s="1"/>
      <c r="J25" s="5"/>
      <c r="K25" s="1"/>
    </row>
    <row r="26" spans="1:11" ht="15.75" x14ac:dyDescent="0.25">
      <c r="A26" s="1"/>
      <c r="B26" s="1"/>
      <c r="C26" s="8"/>
      <c r="D26" s="1"/>
      <c r="E26" s="1"/>
      <c r="F26" s="1"/>
      <c r="G26" s="1"/>
      <c r="H26" s="1"/>
      <c r="I26" s="1"/>
      <c r="J26" s="5"/>
      <c r="K26" s="1"/>
    </row>
    <row r="27" spans="1:11" ht="15.75" x14ac:dyDescent="0.25">
      <c r="A27" s="1"/>
      <c r="B27" s="1"/>
      <c r="C27" s="8"/>
      <c r="D27" s="1"/>
      <c r="E27" s="1"/>
      <c r="F27" s="1"/>
      <c r="G27" s="1"/>
      <c r="H27" s="1"/>
      <c r="I27" s="1"/>
      <c r="J27" s="5"/>
      <c r="K27" s="1"/>
    </row>
    <row r="28" spans="1:11" ht="15.75" x14ac:dyDescent="0.25">
      <c r="A28" s="1"/>
      <c r="B28" s="1"/>
      <c r="C28" s="8"/>
      <c r="D28" s="1"/>
      <c r="E28" s="1"/>
      <c r="F28" s="1"/>
      <c r="G28" s="1"/>
      <c r="H28" s="1"/>
      <c r="I28" s="1"/>
      <c r="J28" s="5"/>
      <c r="K28" s="1"/>
    </row>
    <row r="29" spans="1:11" ht="15.75" x14ac:dyDescent="0.25">
      <c r="A29" s="1"/>
      <c r="B29" s="1"/>
      <c r="C29" s="8"/>
      <c r="D29" s="1"/>
      <c r="E29" s="1"/>
      <c r="F29" s="1"/>
      <c r="G29" s="1"/>
      <c r="H29" s="1"/>
      <c r="I29" s="1"/>
      <c r="J29" s="5"/>
      <c r="K29" s="1"/>
    </row>
    <row r="30" spans="1:11" ht="15.75" x14ac:dyDescent="0.25">
      <c r="A30" s="1"/>
      <c r="B30" s="1"/>
      <c r="C30" s="8"/>
      <c r="D30" s="1"/>
      <c r="E30" s="1"/>
      <c r="F30" s="1"/>
      <c r="G30" s="1"/>
      <c r="H30" s="1"/>
      <c r="I30" s="1"/>
      <c r="J30" s="5"/>
      <c r="K30" s="1"/>
    </row>
    <row r="31" spans="1:11" ht="15.75" x14ac:dyDescent="0.25">
      <c r="A31" s="1"/>
      <c r="B31" s="1"/>
      <c r="C31" s="8"/>
      <c r="D31" s="1"/>
      <c r="E31" s="1"/>
      <c r="F31" s="1"/>
      <c r="G31" s="1"/>
      <c r="H31" s="1"/>
      <c r="I31" s="1"/>
      <c r="J31" s="5"/>
      <c r="K31" s="1"/>
    </row>
    <row r="32" spans="1:11" ht="15.75" x14ac:dyDescent="0.25">
      <c r="A32" s="1"/>
      <c r="B32" s="1"/>
      <c r="C32" s="8"/>
      <c r="D32" s="1"/>
      <c r="E32" s="1"/>
      <c r="F32" s="1"/>
      <c r="G32" s="1"/>
      <c r="H32" s="1"/>
      <c r="I32" s="1"/>
      <c r="J32" s="5"/>
      <c r="K32" s="1"/>
    </row>
    <row r="33" spans="1:11" ht="15.75" x14ac:dyDescent="0.25">
      <c r="A33" s="1"/>
      <c r="B33" s="1"/>
      <c r="C33" s="8"/>
      <c r="D33" s="1"/>
      <c r="E33" s="1"/>
      <c r="F33" s="1"/>
      <c r="G33" s="1"/>
      <c r="H33" s="1"/>
      <c r="I33" s="1"/>
      <c r="J33" s="5"/>
      <c r="K33" s="1"/>
    </row>
    <row r="34" spans="1:11" ht="15.75" x14ac:dyDescent="0.25">
      <c r="A34" s="1"/>
      <c r="B34" s="1"/>
      <c r="C34" s="8"/>
      <c r="D34" s="1"/>
      <c r="E34" s="1"/>
      <c r="F34" s="1"/>
      <c r="G34" s="1"/>
      <c r="H34" s="1"/>
      <c r="I34" s="1"/>
      <c r="J34" s="5"/>
      <c r="K34" s="1"/>
    </row>
    <row r="35" spans="1:11" ht="15.75" x14ac:dyDescent="0.25">
      <c r="A35" s="1"/>
      <c r="B35" s="1"/>
      <c r="C35" s="8"/>
      <c r="D35" s="1"/>
      <c r="E35" s="1"/>
      <c r="F35" s="1"/>
      <c r="G35" s="1"/>
      <c r="H35" s="1"/>
      <c r="I35" s="1"/>
      <c r="J35" s="5"/>
      <c r="K35" s="1"/>
    </row>
    <row r="36" spans="1:11" ht="15.75" x14ac:dyDescent="0.25">
      <c r="A36" s="1"/>
      <c r="B36" s="1"/>
      <c r="C36" s="8"/>
      <c r="D36" s="1"/>
      <c r="E36" s="1"/>
      <c r="F36" s="1"/>
      <c r="G36" s="1"/>
      <c r="H36" s="1"/>
      <c r="I36" s="1"/>
      <c r="J36" s="5"/>
      <c r="K36" s="1"/>
    </row>
    <row r="37" spans="1:11" ht="15.75" x14ac:dyDescent="0.25">
      <c r="A37" s="1"/>
      <c r="B37" s="1"/>
      <c r="C37" s="8"/>
      <c r="D37" s="1"/>
      <c r="E37" s="1"/>
      <c r="F37" s="1"/>
      <c r="G37" s="1"/>
      <c r="H37" s="1"/>
      <c r="I37" s="1"/>
      <c r="J37" s="5"/>
      <c r="K37" s="1"/>
    </row>
    <row r="38" spans="1:11" ht="15.75" x14ac:dyDescent="0.25">
      <c r="A38" s="1"/>
      <c r="B38" s="1"/>
      <c r="C38" s="8"/>
      <c r="D38" s="1"/>
      <c r="E38" s="1"/>
      <c r="F38" s="1"/>
      <c r="G38" s="1"/>
      <c r="H38" s="1"/>
      <c r="I38" s="1"/>
      <c r="J38" s="5"/>
      <c r="K38" s="1"/>
    </row>
    <row r="39" spans="1:11" ht="15.75" x14ac:dyDescent="0.25">
      <c r="A39" s="1"/>
      <c r="B39" s="1"/>
      <c r="C39" s="8"/>
      <c r="D39" s="1"/>
      <c r="E39" s="1"/>
      <c r="F39" s="1"/>
      <c r="G39" s="1"/>
      <c r="H39" s="1"/>
      <c r="I39" s="1"/>
      <c r="J39" s="5"/>
      <c r="K39" s="1"/>
    </row>
    <row r="40" spans="1:11" ht="15.75" x14ac:dyDescent="0.25">
      <c r="A40" s="1"/>
      <c r="B40" s="1"/>
      <c r="C40" s="8"/>
      <c r="D40" s="1"/>
      <c r="E40" s="1"/>
      <c r="F40" s="1"/>
      <c r="G40" s="1"/>
      <c r="H40" s="1"/>
      <c r="I40" s="1"/>
      <c r="J40" s="5"/>
      <c r="K40" s="1"/>
    </row>
    <row r="41" spans="1:11" ht="15.75" x14ac:dyDescent="0.25">
      <c r="A41" s="1"/>
      <c r="B41" s="1"/>
      <c r="C41" s="8"/>
      <c r="D41" s="1"/>
      <c r="E41" s="1"/>
      <c r="F41" s="1"/>
      <c r="G41" s="1"/>
      <c r="H41" s="1"/>
      <c r="I41" s="1"/>
      <c r="J41" s="5"/>
      <c r="K41" s="1"/>
    </row>
    <row r="42" spans="1:11" ht="15.75" x14ac:dyDescent="0.25">
      <c r="A42" s="1"/>
      <c r="B42" s="1"/>
      <c r="C42" s="8"/>
      <c r="D42" s="1"/>
      <c r="E42" s="1"/>
      <c r="F42" s="1"/>
      <c r="G42" s="1"/>
      <c r="H42" s="1"/>
      <c r="I42" s="1"/>
      <c r="J42" s="5"/>
      <c r="K42" s="1"/>
    </row>
    <row r="43" spans="1:11" ht="15.75" x14ac:dyDescent="0.25">
      <c r="A43" s="1"/>
      <c r="B43" s="1"/>
      <c r="C43" s="8"/>
      <c r="D43" s="1"/>
      <c r="E43" s="1"/>
      <c r="F43" s="1"/>
      <c r="G43" s="1"/>
      <c r="H43" s="1"/>
      <c r="I43" s="1"/>
      <c r="J43" s="5"/>
      <c r="K43" s="1"/>
    </row>
    <row r="44" spans="1:11" ht="15.75" x14ac:dyDescent="0.25">
      <c r="A44" s="1"/>
      <c r="B44" s="1"/>
      <c r="C44" s="8"/>
      <c r="D44" s="1"/>
      <c r="E44" s="1"/>
      <c r="F44" s="1"/>
      <c r="G44" s="1"/>
      <c r="H44" s="1"/>
      <c r="I44" s="1"/>
      <c r="J44" s="5"/>
      <c r="K44" s="1"/>
    </row>
    <row r="45" spans="1:11" ht="15.75" x14ac:dyDescent="0.25">
      <c r="A45" s="1"/>
      <c r="B45" s="1"/>
      <c r="C45" s="8"/>
      <c r="D45" s="1"/>
      <c r="E45" s="1"/>
      <c r="F45" s="1"/>
      <c r="G45" s="1"/>
      <c r="H45" s="1"/>
      <c r="I45" s="1"/>
      <c r="J45" s="5"/>
      <c r="K45" s="1"/>
    </row>
    <row r="46" spans="1:11" ht="15.75" x14ac:dyDescent="0.25">
      <c r="A46" s="1"/>
      <c r="B46" s="1"/>
      <c r="C46" s="8"/>
      <c r="D46" s="1"/>
      <c r="E46" s="1"/>
      <c r="F46" s="1"/>
      <c r="G46" s="1"/>
      <c r="H46" s="1"/>
      <c r="I46" s="1"/>
      <c r="J46" s="5"/>
      <c r="K46" s="1"/>
    </row>
    <row r="47" spans="1:11" ht="15.75" x14ac:dyDescent="0.25">
      <c r="A47" s="1"/>
      <c r="B47" s="1"/>
      <c r="C47" s="8"/>
      <c r="D47" s="1"/>
      <c r="E47" s="1"/>
      <c r="F47" s="1"/>
      <c r="G47" s="1"/>
      <c r="H47" s="1"/>
      <c r="I47" s="1"/>
      <c r="J47" s="5"/>
      <c r="K47" s="1"/>
    </row>
    <row r="48" spans="1:11" ht="15.75" x14ac:dyDescent="0.25">
      <c r="A48" s="1"/>
      <c r="B48" s="1"/>
      <c r="C48" s="8"/>
      <c r="D48" s="1"/>
      <c r="E48" s="1"/>
      <c r="F48" s="1"/>
      <c r="G48" s="1"/>
      <c r="H48" s="1"/>
      <c r="I48" s="1"/>
      <c r="J48" s="5"/>
      <c r="K48" s="1"/>
    </row>
    <row r="49" spans="1:11" ht="15.75" x14ac:dyDescent="0.25">
      <c r="A49" s="1"/>
      <c r="B49" s="1"/>
      <c r="C49" s="8"/>
      <c r="D49" s="1"/>
      <c r="E49" s="1"/>
      <c r="F49" s="1"/>
      <c r="G49" s="1"/>
      <c r="H49" s="1"/>
      <c r="I49" s="1"/>
      <c r="J49" s="5"/>
      <c r="K49" s="1"/>
    </row>
    <row r="50" spans="1:11" ht="15.75" x14ac:dyDescent="0.25">
      <c r="A50" s="1"/>
      <c r="B50" s="1"/>
      <c r="C50" s="8"/>
      <c r="D50" s="1"/>
      <c r="E50" s="1"/>
      <c r="F50" s="1"/>
      <c r="G50" s="1"/>
      <c r="H50" s="1"/>
      <c r="I50" s="1"/>
      <c r="J50" s="5"/>
      <c r="K50" s="1"/>
    </row>
    <row r="51" spans="1:11" ht="15.75" x14ac:dyDescent="0.25">
      <c r="A51" s="1"/>
      <c r="B51" s="1"/>
      <c r="C51" s="8"/>
      <c r="D51" s="1"/>
      <c r="E51" s="1"/>
      <c r="F51" s="1"/>
      <c r="G51" s="1"/>
      <c r="H51" s="1"/>
      <c r="I51" s="1"/>
      <c r="J51" s="5"/>
      <c r="K51" s="1"/>
    </row>
    <row r="52" spans="1:11" ht="15.75" x14ac:dyDescent="0.25">
      <c r="A52" s="1"/>
      <c r="B52" s="1"/>
      <c r="C52" s="8"/>
      <c r="D52" s="1"/>
      <c r="E52" s="1"/>
      <c r="F52" s="1"/>
      <c r="G52" s="1"/>
      <c r="H52" s="1"/>
      <c r="I52" s="1"/>
      <c r="J52" s="5"/>
      <c r="K52" s="1"/>
    </row>
    <row r="53" spans="1:11" ht="15.75" x14ac:dyDescent="0.25">
      <c r="A53" s="1"/>
      <c r="B53" s="1"/>
      <c r="C53" s="8"/>
      <c r="D53" s="1"/>
      <c r="E53" s="1"/>
      <c r="F53" s="1"/>
      <c r="G53" s="1"/>
      <c r="H53" s="1"/>
      <c r="I53" s="1"/>
      <c r="J53" s="5"/>
      <c r="K53" s="1"/>
    </row>
  </sheetData>
  <sortState xmlns:xlrd2="http://schemas.microsoft.com/office/spreadsheetml/2017/richdata2" ref="A2:K14">
    <sortCondition ref="F2:F14"/>
    <sortCondition ref="G2:G14"/>
    <sortCondition descending="1" ref="H2:H14"/>
    <sortCondition descending="1" ref="I2:I14"/>
  </sortState>
  <pageMargins left="0.7" right="0.7" top="0.75" bottom="0.75" header="0.3" footer="0.3"/>
  <pageSetup paperSize="9" orientation="landscape" horizontalDpi="360" verticalDpi="360" r:id="rId1"/>
  <headerFooter>
    <oddHeader>&amp;L&amp;"-,Bold"&amp;12Class 1&amp;C&amp;"-,Bold"&amp;12Intro  C (Incl TQ)&amp;R&amp;"-,Bold"&amp;12Judge : Penny Judd</oddHeader>
    <oddFooter>&amp;CSilver Leys Equestrian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K16"/>
  <sheetViews>
    <sheetView view="pageLayout" zoomScaleNormal="100" workbookViewId="0">
      <selection activeCell="B14" sqref="B14"/>
    </sheetView>
  </sheetViews>
  <sheetFormatPr defaultRowHeight="15" x14ac:dyDescent="0.25"/>
  <cols>
    <col min="1" max="1" width="4.42578125" bestFit="1" customWidth="1"/>
    <col min="2" max="2" width="21.5703125" customWidth="1"/>
    <col min="3" max="3" width="8.140625" style="9" customWidth="1"/>
    <col min="4" max="4" width="21.7109375" customWidth="1"/>
    <col min="5" max="5" width="7.42578125" customWidth="1"/>
    <col min="6" max="6" width="26" customWidth="1"/>
    <col min="7" max="7" width="8.28515625" bestFit="1" customWidth="1"/>
    <col min="8" max="8" width="6.42578125" customWidth="1"/>
    <col min="9" max="9" width="4.5703125" bestFit="1" customWidth="1"/>
    <col min="10" max="10" width="8.5703125" style="6" bestFit="1" customWidth="1"/>
    <col min="11" max="11" width="7.42578125" customWidth="1"/>
  </cols>
  <sheetData>
    <row r="1" spans="1:11" ht="36" customHeight="1" x14ac:dyDescent="0.25">
      <c r="A1" s="42" t="s">
        <v>0</v>
      </c>
      <c r="B1" s="42" t="s">
        <v>1</v>
      </c>
      <c r="C1" s="42" t="s">
        <v>2</v>
      </c>
      <c r="D1" s="42" t="s">
        <v>3</v>
      </c>
      <c r="E1" s="42" t="s">
        <v>0</v>
      </c>
      <c r="F1" s="42" t="s">
        <v>15</v>
      </c>
      <c r="G1" s="42" t="s">
        <v>4</v>
      </c>
      <c r="H1" s="42" t="s">
        <v>5</v>
      </c>
      <c r="I1" s="42" t="s">
        <v>6</v>
      </c>
      <c r="J1" s="42" t="s">
        <v>7</v>
      </c>
      <c r="K1" s="42" t="s">
        <v>8</v>
      </c>
    </row>
    <row r="2" spans="1:11" ht="36" customHeight="1" x14ac:dyDescent="0.25">
      <c r="A2" s="29" t="s">
        <v>20</v>
      </c>
      <c r="B2" s="29" t="s">
        <v>21</v>
      </c>
      <c r="C2" s="29" t="s">
        <v>45</v>
      </c>
      <c r="D2" s="29" t="s">
        <v>32</v>
      </c>
      <c r="E2" s="29" t="s">
        <v>46</v>
      </c>
      <c r="F2" s="33" t="s">
        <v>146</v>
      </c>
      <c r="G2" s="3"/>
      <c r="H2" s="3">
        <v>158</v>
      </c>
      <c r="I2" s="3">
        <v>68</v>
      </c>
      <c r="J2" s="4">
        <f>+H2/2.3</f>
        <v>68.695652173913047</v>
      </c>
      <c r="K2" s="3">
        <v>1</v>
      </c>
    </row>
    <row r="3" spans="1:11" ht="36" customHeight="1" x14ac:dyDescent="0.25">
      <c r="A3" s="29" t="s">
        <v>63</v>
      </c>
      <c r="B3" s="29" t="s">
        <v>64</v>
      </c>
      <c r="C3" s="29" t="s">
        <v>70</v>
      </c>
      <c r="D3" s="29" t="s">
        <v>69</v>
      </c>
      <c r="E3" s="3"/>
      <c r="F3" s="33" t="s">
        <v>71</v>
      </c>
      <c r="G3" s="3"/>
      <c r="H3" s="3">
        <v>151.5</v>
      </c>
      <c r="I3" s="3">
        <v>66</v>
      </c>
      <c r="J3" s="4">
        <f>+H3/2.3</f>
        <v>65.869565217391312</v>
      </c>
      <c r="K3" s="3">
        <v>1</v>
      </c>
    </row>
    <row r="4" spans="1:11" ht="33.75" customHeight="1" x14ac:dyDescent="0.25">
      <c r="A4" s="29" t="s">
        <v>76</v>
      </c>
      <c r="B4" s="29" t="s">
        <v>77</v>
      </c>
      <c r="C4" s="29"/>
      <c r="D4" s="29" t="s">
        <v>83</v>
      </c>
      <c r="E4" s="3"/>
      <c r="F4" s="33" t="s">
        <v>71</v>
      </c>
      <c r="G4" s="2"/>
      <c r="H4" s="3">
        <v>148</v>
      </c>
      <c r="I4" s="3">
        <v>65</v>
      </c>
      <c r="J4" s="4">
        <f>+H4/2.3</f>
        <v>64.34782608695653</v>
      </c>
      <c r="K4" s="2">
        <v>2</v>
      </c>
    </row>
    <row r="5" spans="1:11" ht="30" customHeight="1" x14ac:dyDescent="0.25">
      <c r="A5" s="41">
        <v>201</v>
      </c>
      <c r="B5" s="40" t="s">
        <v>179</v>
      </c>
      <c r="C5" s="34"/>
      <c r="D5" s="40" t="s">
        <v>181</v>
      </c>
      <c r="E5" s="29"/>
      <c r="F5" s="36" t="s">
        <v>71</v>
      </c>
      <c r="G5" s="3"/>
      <c r="H5" s="3">
        <v>147</v>
      </c>
      <c r="I5" s="3">
        <v>65</v>
      </c>
      <c r="J5" s="4">
        <f>+H5/2.3</f>
        <v>63.913043478260875</v>
      </c>
      <c r="K5" s="3">
        <v>3</v>
      </c>
    </row>
    <row r="6" spans="1:11" ht="30" customHeight="1" x14ac:dyDescent="0.25">
      <c r="A6" s="29" t="s">
        <v>59</v>
      </c>
      <c r="B6" s="39" t="s">
        <v>60</v>
      </c>
      <c r="C6" s="51" t="s">
        <v>70</v>
      </c>
      <c r="D6" s="39" t="s">
        <v>67</v>
      </c>
      <c r="E6" s="30"/>
      <c r="F6" s="52" t="s">
        <v>71</v>
      </c>
      <c r="G6" s="3"/>
      <c r="H6" s="3">
        <v>146</v>
      </c>
      <c r="I6" s="3">
        <v>63</v>
      </c>
      <c r="J6" s="4">
        <f>+H6/2.3</f>
        <v>63.478260869565226</v>
      </c>
      <c r="K6" s="3">
        <v>4</v>
      </c>
    </row>
    <row r="7" spans="1:11" ht="30" customHeight="1" x14ac:dyDescent="0.25">
      <c r="A7" s="29" t="s">
        <v>74</v>
      </c>
      <c r="B7" s="29" t="s">
        <v>75</v>
      </c>
      <c r="C7" s="29" t="s">
        <v>70</v>
      </c>
      <c r="D7" s="29" t="s">
        <v>82</v>
      </c>
      <c r="E7" s="3"/>
      <c r="F7" s="33" t="s">
        <v>71</v>
      </c>
      <c r="G7" s="3"/>
      <c r="H7" s="3">
        <v>143</v>
      </c>
      <c r="I7" s="3">
        <v>63</v>
      </c>
      <c r="J7" s="4">
        <f>+H7/2.3</f>
        <v>62.173913043478265</v>
      </c>
      <c r="K7" s="3">
        <v>5</v>
      </c>
    </row>
    <row r="8" spans="1:11" ht="30" customHeight="1" x14ac:dyDescent="0.25">
      <c r="A8" s="29" t="s">
        <v>78</v>
      </c>
      <c r="B8" s="29" t="s">
        <v>79</v>
      </c>
      <c r="C8" s="29" t="s">
        <v>70</v>
      </c>
      <c r="D8" s="29" t="s">
        <v>84</v>
      </c>
      <c r="E8" s="3"/>
      <c r="F8" s="33" t="s">
        <v>71</v>
      </c>
      <c r="G8" s="10"/>
      <c r="H8" s="3">
        <v>141</v>
      </c>
      <c r="I8" s="3">
        <v>64</v>
      </c>
      <c r="J8" s="4">
        <f>+H8/2.3</f>
        <v>61.304347826086961</v>
      </c>
      <c r="K8" s="3">
        <v>6</v>
      </c>
    </row>
    <row r="9" spans="1:11" ht="30" customHeight="1" x14ac:dyDescent="0.25">
      <c r="A9" s="29" t="s">
        <v>80</v>
      </c>
      <c r="B9" s="29" t="s">
        <v>81</v>
      </c>
      <c r="C9" s="29"/>
      <c r="D9" s="29" t="s">
        <v>85</v>
      </c>
      <c r="E9" s="10"/>
      <c r="F9" s="33" t="s">
        <v>71</v>
      </c>
      <c r="G9" s="3"/>
      <c r="H9" s="3">
        <v>131</v>
      </c>
      <c r="I9" s="3">
        <v>59</v>
      </c>
      <c r="J9" s="4">
        <f>+H9/2.3</f>
        <v>56.956521739130437</v>
      </c>
      <c r="K9" s="3"/>
    </row>
    <row r="10" spans="1:11" ht="30" customHeight="1" x14ac:dyDescent="0.25">
      <c r="A10" s="3">
        <v>118</v>
      </c>
      <c r="B10" s="29" t="s">
        <v>72</v>
      </c>
      <c r="C10" s="29" t="s">
        <v>51</v>
      </c>
      <c r="D10" s="29" t="s">
        <v>34</v>
      </c>
      <c r="E10" s="29" t="s">
        <v>50</v>
      </c>
      <c r="F10" s="33" t="s">
        <v>73</v>
      </c>
      <c r="G10" s="3"/>
      <c r="H10" s="3">
        <v>152</v>
      </c>
      <c r="I10" s="3">
        <v>67</v>
      </c>
      <c r="J10" s="4">
        <f>+H10/2.3</f>
        <v>66.08695652173914</v>
      </c>
      <c r="K10" s="3">
        <v>1</v>
      </c>
    </row>
    <row r="11" spans="1:11" ht="15.75" x14ac:dyDescent="0.25">
      <c r="A11" s="1"/>
      <c r="B11" s="1"/>
      <c r="C11" s="8"/>
      <c r="D11" s="1"/>
      <c r="E11" s="1"/>
      <c r="F11" s="1"/>
      <c r="G11" s="1"/>
      <c r="H11" s="1"/>
      <c r="I11" s="1"/>
      <c r="J11" s="5"/>
      <c r="K11" s="1"/>
    </row>
    <row r="12" spans="1:11" ht="15.75" x14ac:dyDescent="0.25">
      <c r="A12" s="1"/>
      <c r="B12" s="1"/>
      <c r="C12" s="8"/>
      <c r="D12" s="1"/>
      <c r="E12" s="1"/>
      <c r="F12" s="1"/>
      <c r="G12" s="1"/>
      <c r="H12" s="1"/>
      <c r="I12" s="1"/>
      <c r="J12" s="5"/>
      <c r="K12" s="1"/>
    </row>
    <row r="13" spans="1:11" ht="15.75" x14ac:dyDescent="0.25">
      <c r="A13" s="1"/>
      <c r="B13" s="1"/>
      <c r="C13" s="8"/>
      <c r="D13" s="1"/>
      <c r="E13" s="1"/>
      <c r="F13" s="1"/>
      <c r="G13" s="1"/>
      <c r="H13" s="1"/>
      <c r="I13" s="1"/>
      <c r="J13" s="5"/>
      <c r="K13" s="1"/>
    </row>
    <row r="14" spans="1:11" ht="15.75" x14ac:dyDescent="0.25">
      <c r="A14" s="1"/>
      <c r="B14" s="1"/>
      <c r="C14" s="8"/>
      <c r="D14" s="1"/>
      <c r="E14" s="1"/>
      <c r="F14" s="1"/>
      <c r="G14" s="1"/>
      <c r="H14" s="1"/>
      <c r="I14" s="1"/>
      <c r="J14" s="5"/>
      <c r="K14" s="1"/>
    </row>
    <row r="15" spans="1:11" ht="15.75" x14ac:dyDescent="0.25">
      <c r="A15" s="1"/>
      <c r="B15" s="1"/>
      <c r="C15" s="8"/>
      <c r="D15" s="1"/>
      <c r="E15" s="1"/>
      <c r="F15" s="1"/>
      <c r="G15" s="1"/>
      <c r="H15" s="1"/>
      <c r="I15" s="1"/>
      <c r="J15" s="5"/>
      <c r="K15" s="1"/>
    </row>
    <row r="16" spans="1:11" ht="15.75" x14ac:dyDescent="0.25">
      <c r="A16" s="1"/>
      <c r="B16" s="1"/>
      <c r="C16" s="8"/>
      <c r="D16" s="1"/>
      <c r="E16" s="1"/>
      <c r="F16" s="1"/>
      <c r="G16" s="1"/>
      <c r="H16" s="1"/>
      <c r="I16" s="1"/>
      <c r="J16" s="5"/>
      <c r="K16" s="1"/>
    </row>
  </sheetData>
  <sortState xmlns:xlrd2="http://schemas.microsoft.com/office/spreadsheetml/2017/richdata2" ref="A2:K10">
    <sortCondition ref="F2:F10"/>
    <sortCondition ref="G2:G10"/>
    <sortCondition descending="1" ref="H2:H10"/>
    <sortCondition descending="1" ref="I2:I10"/>
  </sortState>
  <pageMargins left="0.7" right="0.7" top="0.75" bottom="0.75" header="0.3" footer="0.3"/>
  <pageSetup paperSize="9" orientation="landscape" horizontalDpi="360" verticalDpi="360" r:id="rId1"/>
  <headerFooter>
    <oddHeader>&amp;L&amp;"-,Bold"&amp;12Class 2&amp;C&amp;"-,Bold"&amp;12Intro B (Incl MQ)&amp;R&amp;"-,Bold"&amp;12Judge :  
Michael Daniels</oddHeader>
    <oddFooter>&amp;CSilver Leys Equestrian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15"/>
  <sheetViews>
    <sheetView view="pageLayout" zoomScaleNormal="100" workbookViewId="0">
      <selection activeCell="D5" sqref="D5"/>
    </sheetView>
  </sheetViews>
  <sheetFormatPr defaultRowHeight="15" x14ac:dyDescent="0.25"/>
  <cols>
    <col min="1" max="1" width="4.42578125" bestFit="1" customWidth="1"/>
    <col min="2" max="2" width="21.5703125" customWidth="1"/>
    <col min="3" max="3" width="8.140625" style="9" customWidth="1"/>
    <col min="4" max="4" width="21.7109375" customWidth="1"/>
    <col min="5" max="5" width="7.42578125" customWidth="1"/>
    <col min="6" max="6" width="26" customWidth="1"/>
    <col min="7" max="7" width="8.28515625" bestFit="1" customWidth="1"/>
    <col min="8" max="8" width="6.42578125" customWidth="1"/>
    <col min="9" max="9" width="4.5703125" bestFit="1" customWidth="1"/>
    <col min="10" max="10" width="8.5703125" style="6" bestFit="1" customWidth="1"/>
    <col min="11" max="11" width="7.42578125" customWidth="1"/>
  </cols>
  <sheetData>
    <row r="1" spans="1:11" ht="36" customHeight="1" x14ac:dyDescent="0.25">
      <c r="A1" s="42" t="s">
        <v>0</v>
      </c>
      <c r="B1" s="42" t="s">
        <v>1</v>
      </c>
      <c r="C1" s="42" t="s">
        <v>2</v>
      </c>
      <c r="D1" s="42" t="s">
        <v>3</v>
      </c>
      <c r="E1" s="42" t="s">
        <v>0</v>
      </c>
      <c r="F1" s="42" t="s">
        <v>12</v>
      </c>
      <c r="G1" s="42" t="s">
        <v>4</v>
      </c>
      <c r="H1" s="42" t="s">
        <v>5</v>
      </c>
      <c r="I1" s="42" t="s">
        <v>6</v>
      </c>
      <c r="J1" s="42" t="s">
        <v>7</v>
      </c>
      <c r="K1" s="42" t="s">
        <v>8</v>
      </c>
    </row>
    <row r="2" spans="1:11" ht="36" customHeight="1" x14ac:dyDescent="0.25">
      <c r="A2" s="29" t="s">
        <v>90</v>
      </c>
      <c r="B2" s="29" t="s">
        <v>91</v>
      </c>
      <c r="C2" s="29" t="s">
        <v>99</v>
      </c>
      <c r="D2" s="29" t="s">
        <v>94</v>
      </c>
      <c r="E2" s="29" t="s">
        <v>100</v>
      </c>
      <c r="F2" s="29" t="s">
        <v>39</v>
      </c>
      <c r="G2" s="10"/>
      <c r="H2" s="3">
        <v>191</v>
      </c>
      <c r="I2" s="3">
        <v>65</v>
      </c>
      <c r="J2" s="4">
        <f>+H2/2.9</f>
        <v>65.862068965517238</v>
      </c>
      <c r="K2" s="3"/>
    </row>
    <row r="3" spans="1:11" ht="33.75" customHeight="1" x14ac:dyDescent="0.25">
      <c r="A3" s="29" t="s">
        <v>86</v>
      </c>
      <c r="B3" s="29" t="s">
        <v>87</v>
      </c>
      <c r="C3" s="29" t="s">
        <v>95</v>
      </c>
      <c r="D3" s="29" t="s">
        <v>92</v>
      </c>
      <c r="E3" s="29" t="s">
        <v>96</v>
      </c>
      <c r="F3" s="29" t="s">
        <v>37</v>
      </c>
      <c r="G3" s="10"/>
      <c r="H3" s="3">
        <v>209.5</v>
      </c>
      <c r="I3" s="3">
        <v>71</v>
      </c>
      <c r="J3" s="4">
        <f>+H3/2.9</f>
        <v>72.241379310344826</v>
      </c>
      <c r="K3" s="3"/>
    </row>
    <row r="4" spans="1:11" ht="30" customHeight="1" x14ac:dyDescent="0.25">
      <c r="A4" s="29" t="s">
        <v>88</v>
      </c>
      <c r="B4" s="29" t="s">
        <v>89</v>
      </c>
      <c r="C4" s="29" t="s">
        <v>97</v>
      </c>
      <c r="D4" s="29" t="s">
        <v>93</v>
      </c>
      <c r="E4" s="29" t="s">
        <v>98</v>
      </c>
      <c r="F4" s="29" t="s">
        <v>37</v>
      </c>
      <c r="G4" s="3"/>
      <c r="H4" s="3">
        <v>208.5</v>
      </c>
      <c r="I4" s="3">
        <v>71</v>
      </c>
      <c r="J4" s="4">
        <f>+H4/2.9</f>
        <v>71.896551724137936</v>
      </c>
      <c r="K4" s="3"/>
    </row>
    <row r="5" spans="1:11" ht="30" customHeight="1" x14ac:dyDescent="0.25">
      <c r="A5" s="29" t="s">
        <v>108</v>
      </c>
      <c r="B5" s="29" t="s">
        <v>109</v>
      </c>
      <c r="C5" s="29" t="s">
        <v>70</v>
      </c>
      <c r="D5" s="29" t="s">
        <v>123</v>
      </c>
      <c r="E5" s="29" t="s">
        <v>70</v>
      </c>
      <c r="F5" s="3" t="s">
        <v>71</v>
      </c>
      <c r="G5" s="3" t="s">
        <v>182</v>
      </c>
      <c r="H5" s="3">
        <v>209</v>
      </c>
      <c r="I5" s="3">
        <v>71</v>
      </c>
      <c r="J5" s="4">
        <f>+H5/2.9</f>
        <v>72.068965517241381</v>
      </c>
      <c r="K5" s="3">
        <v>1</v>
      </c>
    </row>
    <row r="6" spans="1:11" ht="30" customHeight="1" x14ac:dyDescent="0.25">
      <c r="A6" s="29" t="s">
        <v>118</v>
      </c>
      <c r="B6" s="29" t="s">
        <v>119</v>
      </c>
      <c r="C6" s="29"/>
      <c r="D6" s="29" t="s">
        <v>128</v>
      </c>
      <c r="E6" s="29" t="s">
        <v>70</v>
      </c>
      <c r="F6" s="3" t="s">
        <v>71</v>
      </c>
      <c r="G6" s="3" t="s">
        <v>182</v>
      </c>
      <c r="H6" s="3">
        <v>208</v>
      </c>
      <c r="I6" s="3">
        <v>71</v>
      </c>
      <c r="J6" s="4">
        <f>+H6/2.9</f>
        <v>71.724137931034491</v>
      </c>
      <c r="K6" s="3">
        <v>2</v>
      </c>
    </row>
    <row r="7" spans="1:11" ht="30" customHeight="1" x14ac:dyDescent="0.25">
      <c r="A7" s="29" t="s">
        <v>74</v>
      </c>
      <c r="B7" s="29" t="s">
        <v>75</v>
      </c>
      <c r="C7" s="29" t="s">
        <v>70</v>
      </c>
      <c r="D7" s="29" t="s">
        <v>82</v>
      </c>
      <c r="E7" s="29" t="s">
        <v>70</v>
      </c>
      <c r="F7" s="3" t="s">
        <v>71</v>
      </c>
      <c r="G7" s="3" t="s">
        <v>182</v>
      </c>
      <c r="H7" s="3">
        <v>201</v>
      </c>
      <c r="I7" s="3">
        <v>69</v>
      </c>
      <c r="J7" s="4">
        <f>+H7/2.9</f>
        <v>69.310344827586206</v>
      </c>
      <c r="K7" s="3">
        <v>3</v>
      </c>
    </row>
    <row r="8" spans="1:11" ht="30" customHeight="1" x14ac:dyDescent="0.25">
      <c r="A8" s="29" t="s">
        <v>104</v>
      </c>
      <c r="B8" s="29" t="s">
        <v>105</v>
      </c>
      <c r="C8" s="29"/>
      <c r="D8" s="29" t="s">
        <v>121</v>
      </c>
      <c r="E8" s="29" t="s">
        <v>70</v>
      </c>
      <c r="F8" s="3" t="s">
        <v>71</v>
      </c>
      <c r="G8" s="3"/>
      <c r="H8" s="3">
        <v>215</v>
      </c>
      <c r="I8" s="3">
        <v>73</v>
      </c>
      <c r="J8" s="4">
        <f>+H8/2.9</f>
        <v>74.137931034482762</v>
      </c>
      <c r="K8" s="3">
        <v>1</v>
      </c>
    </row>
    <row r="9" spans="1:11" ht="30" customHeight="1" x14ac:dyDescent="0.25">
      <c r="A9" s="29" t="s">
        <v>102</v>
      </c>
      <c r="B9" s="29" t="s">
        <v>103</v>
      </c>
      <c r="C9" s="29" t="s">
        <v>70</v>
      </c>
      <c r="D9" s="29" t="s">
        <v>120</v>
      </c>
      <c r="E9" s="29" t="s">
        <v>70</v>
      </c>
      <c r="F9" s="3" t="s">
        <v>71</v>
      </c>
      <c r="G9" s="3"/>
      <c r="H9" s="3">
        <v>209.5</v>
      </c>
      <c r="I9" s="3">
        <v>71</v>
      </c>
      <c r="J9" s="4">
        <f>+H9/2.9</f>
        <v>72.241379310344826</v>
      </c>
      <c r="K9" s="3">
        <v>2</v>
      </c>
    </row>
    <row r="10" spans="1:11" ht="30" customHeight="1" x14ac:dyDescent="0.25">
      <c r="A10" s="29" t="s">
        <v>112</v>
      </c>
      <c r="B10" s="29" t="s">
        <v>113</v>
      </c>
      <c r="C10" s="29" t="s">
        <v>70</v>
      </c>
      <c r="D10" s="29" t="s">
        <v>125</v>
      </c>
      <c r="E10" s="29" t="s">
        <v>70</v>
      </c>
      <c r="F10" s="3" t="s">
        <v>71</v>
      </c>
      <c r="G10" s="3"/>
      <c r="H10" s="3">
        <v>207</v>
      </c>
      <c r="I10" s="3">
        <v>70</v>
      </c>
      <c r="J10" s="4">
        <f>+H10/2.9</f>
        <v>71.379310344827587</v>
      </c>
      <c r="K10" s="3">
        <v>3</v>
      </c>
    </row>
    <row r="11" spans="1:11" ht="30" customHeight="1" x14ac:dyDescent="0.25">
      <c r="A11" s="29" t="s">
        <v>106</v>
      </c>
      <c r="B11" s="29" t="s">
        <v>107</v>
      </c>
      <c r="C11" s="29" t="s">
        <v>70</v>
      </c>
      <c r="D11" s="29" t="s">
        <v>122</v>
      </c>
      <c r="E11" s="29" t="s">
        <v>70</v>
      </c>
      <c r="F11" s="3" t="s">
        <v>71</v>
      </c>
      <c r="G11" s="2"/>
      <c r="H11" s="2">
        <v>203</v>
      </c>
      <c r="I11" s="2">
        <v>70</v>
      </c>
      <c r="J11" s="4">
        <f>+H11/2.9</f>
        <v>70</v>
      </c>
      <c r="K11" s="2">
        <v>4</v>
      </c>
    </row>
    <row r="12" spans="1:11" ht="30" customHeight="1" x14ac:dyDescent="0.25">
      <c r="A12" s="29" t="s">
        <v>116</v>
      </c>
      <c r="B12" s="29" t="s">
        <v>117</v>
      </c>
      <c r="C12" s="29"/>
      <c r="D12" s="29" t="s">
        <v>127</v>
      </c>
      <c r="E12" s="29"/>
      <c r="F12" s="3" t="s">
        <v>71</v>
      </c>
      <c r="G12" s="3"/>
      <c r="H12" s="3">
        <v>198</v>
      </c>
      <c r="I12" s="3">
        <v>68</v>
      </c>
      <c r="J12" s="4">
        <f>+H12/2.9</f>
        <v>68.275862068965523</v>
      </c>
      <c r="K12" s="3">
        <v>5</v>
      </c>
    </row>
    <row r="13" spans="1:11" ht="30" customHeight="1" x14ac:dyDescent="0.25">
      <c r="A13" s="29" t="s">
        <v>114</v>
      </c>
      <c r="B13" s="29" t="s">
        <v>115</v>
      </c>
      <c r="C13" s="29" t="s">
        <v>70</v>
      </c>
      <c r="D13" s="29" t="s">
        <v>126</v>
      </c>
      <c r="E13" s="29" t="s">
        <v>70</v>
      </c>
      <c r="F13" s="3" t="s">
        <v>71</v>
      </c>
      <c r="G13" s="3"/>
      <c r="H13" s="3">
        <v>191</v>
      </c>
      <c r="I13" s="3">
        <v>54</v>
      </c>
      <c r="J13" s="4">
        <f>+H13/2.9</f>
        <v>65.862068965517238</v>
      </c>
      <c r="K13" s="3">
        <v>6</v>
      </c>
    </row>
    <row r="14" spans="1:11" ht="30" customHeight="1" x14ac:dyDescent="0.25">
      <c r="A14" s="29" t="s">
        <v>110</v>
      </c>
      <c r="B14" s="29" t="s">
        <v>111</v>
      </c>
      <c r="C14" s="29" t="s">
        <v>70</v>
      </c>
      <c r="D14" s="29" t="s">
        <v>124</v>
      </c>
      <c r="E14" s="29" t="s">
        <v>70</v>
      </c>
      <c r="F14" s="3" t="s">
        <v>71</v>
      </c>
      <c r="G14" s="3"/>
      <c r="H14" s="3">
        <v>187.5</v>
      </c>
      <c r="I14" s="3">
        <v>65</v>
      </c>
      <c r="J14" s="4">
        <f>+H14/2.9</f>
        <v>64.65517241379311</v>
      </c>
      <c r="K14" s="3"/>
    </row>
    <row r="15" spans="1:11" ht="15.75" x14ac:dyDescent="0.25">
      <c r="A15" s="1"/>
      <c r="B15" s="1"/>
      <c r="C15" s="8"/>
      <c r="D15" s="1"/>
      <c r="E15" s="1"/>
      <c r="F15" s="1"/>
      <c r="G15" s="1"/>
      <c r="H15" s="1"/>
      <c r="I15" s="1"/>
      <c r="J15" s="5"/>
      <c r="K15" s="1"/>
    </row>
  </sheetData>
  <sortState xmlns:xlrd2="http://schemas.microsoft.com/office/spreadsheetml/2017/richdata2" ref="A2:K14">
    <sortCondition ref="F2:F14"/>
    <sortCondition ref="G2:G14"/>
    <sortCondition descending="1" ref="H2:H14"/>
    <sortCondition descending="1" ref="I2:I14"/>
  </sortState>
  <pageMargins left="0.7" right="0.7" top="0.75" bottom="0.75" header="0.3" footer="0.3"/>
  <pageSetup paperSize="9" orientation="landscape" horizontalDpi="360" verticalDpi="360" r:id="rId1"/>
  <headerFooter>
    <oddHeader>&amp;L&amp;"-,Bold"&amp;12Class 3&amp;C&amp;"-,Bold"&amp;12Prelim 2 (Incl TQ)&amp;R&amp;"-,Bold"&amp;12Judge :  
Penny Judd</oddHeader>
    <oddFooter>&amp;CSilver Leys Equestrian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A1:K60"/>
  <sheetViews>
    <sheetView view="pageLayout" zoomScaleNormal="100" workbookViewId="0">
      <selection activeCell="B21" sqref="B21"/>
    </sheetView>
  </sheetViews>
  <sheetFormatPr defaultRowHeight="15" x14ac:dyDescent="0.25"/>
  <cols>
    <col min="1" max="1" width="4.42578125" bestFit="1" customWidth="1"/>
    <col min="2" max="2" width="21.5703125" customWidth="1"/>
    <col min="3" max="3" width="8.140625" style="9" customWidth="1"/>
    <col min="4" max="4" width="21.7109375" customWidth="1"/>
    <col min="5" max="5" width="7.42578125" customWidth="1"/>
    <col min="6" max="6" width="26" customWidth="1"/>
    <col min="7" max="7" width="8.28515625" bestFit="1" customWidth="1"/>
    <col min="8" max="8" width="6.42578125" customWidth="1"/>
    <col min="9" max="9" width="4.5703125" bestFit="1" customWidth="1"/>
    <col min="10" max="10" width="8.5703125" style="6" bestFit="1" customWidth="1"/>
    <col min="11" max="11" width="7.42578125" customWidth="1"/>
  </cols>
  <sheetData>
    <row r="1" spans="1:11" ht="36" customHeight="1" x14ac:dyDescent="0.25">
      <c r="A1" s="42" t="s">
        <v>0</v>
      </c>
      <c r="B1" s="42" t="s">
        <v>1</v>
      </c>
      <c r="C1" s="42" t="s">
        <v>2</v>
      </c>
      <c r="D1" s="42" t="s">
        <v>3</v>
      </c>
      <c r="E1" s="42" t="s">
        <v>0</v>
      </c>
      <c r="F1" s="42" t="s">
        <v>15</v>
      </c>
      <c r="G1" s="42" t="s">
        <v>4</v>
      </c>
      <c r="H1" s="42" t="s">
        <v>5</v>
      </c>
      <c r="I1" s="42" t="s">
        <v>6</v>
      </c>
      <c r="J1" s="42" t="s">
        <v>7</v>
      </c>
      <c r="K1" s="42" t="s">
        <v>8</v>
      </c>
    </row>
    <row r="2" spans="1:11" ht="36" customHeight="1" x14ac:dyDescent="0.25">
      <c r="A2" s="29" t="s">
        <v>86</v>
      </c>
      <c r="B2" s="29" t="s">
        <v>87</v>
      </c>
      <c r="C2" s="29" t="s">
        <v>95</v>
      </c>
      <c r="D2" s="29" t="s">
        <v>92</v>
      </c>
      <c r="E2" s="29" t="s">
        <v>96</v>
      </c>
      <c r="F2" s="33" t="s">
        <v>146</v>
      </c>
      <c r="G2" s="3"/>
      <c r="H2" s="3">
        <v>180</v>
      </c>
      <c r="I2" s="3">
        <v>69</v>
      </c>
      <c r="J2" s="4">
        <f>+H2/2.6</f>
        <v>69.230769230769226</v>
      </c>
      <c r="K2" s="3">
        <v>1</v>
      </c>
    </row>
    <row r="3" spans="1:11" ht="36" customHeight="1" x14ac:dyDescent="0.25">
      <c r="A3" s="29" t="s">
        <v>138</v>
      </c>
      <c r="B3" s="29" t="s">
        <v>139</v>
      </c>
      <c r="C3" s="29" t="s">
        <v>144</v>
      </c>
      <c r="D3" s="29" t="s">
        <v>141</v>
      </c>
      <c r="E3" s="29" t="s">
        <v>145</v>
      </c>
      <c r="F3" s="33" t="s">
        <v>146</v>
      </c>
      <c r="G3" s="3"/>
      <c r="H3" s="3">
        <v>176.5</v>
      </c>
      <c r="I3" s="3">
        <v>68</v>
      </c>
      <c r="J3" s="4">
        <f>+H3/2.6</f>
        <v>67.884615384615387</v>
      </c>
      <c r="K3" s="3">
        <v>2</v>
      </c>
    </row>
    <row r="4" spans="1:11" ht="33.75" customHeight="1" x14ac:dyDescent="0.25">
      <c r="A4" s="29" t="s">
        <v>136</v>
      </c>
      <c r="B4" s="29" t="s">
        <v>137</v>
      </c>
      <c r="C4" s="29" t="s">
        <v>142</v>
      </c>
      <c r="D4" s="29" t="s">
        <v>140</v>
      </c>
      <c r="E4" s="29" t="s">
        <v>143</v>
      </c>
      <c r="F4" s="3" t="s">
        <v>146</v>
      </c>
      <c r="G4" s="3"/>
      <c r="H4" s="3">
        <v>171.5</v>
      </c>
      <c r="I4" s="3">
        <v>66</v>
      </c>
      <c r="J4" s="4">
        <f>+H4/2.6</f>
        <v>65.961538461538453</v>
      </c>
      <c r="K4" s="3">
        <v>3</v>
      </c>
    </row>
    <row r="5" spans="1:11" ht="30" customHeight="1" x14ac:dyDescent="0.25">
      <c r="A5" s="29" t="s">
        <v>28</v>
      </c>
      <c r="B5" s="29" t="s">
        <v>29</v>
      </c>
      <c r="C5" s="29" t="s">
        <v>52</v>
      </c>
      <c r="D5" s="29" t="s">
        <v>35</v>
      </c>
      <c r="E5" s="29" t="s">
        <v>53</v>
      </c>
      <c r="F5" s="33" t="s">
        <v>146</v>
      </c>
      <c r="G5" s="3"/>
      <c r="H5" s="3">
        <v>160</v>
      </c>
      <c r="I5" s="3">
        <v>65</v>
      </c>
      <c r="J5" s="4">
        <f>+H5/2.6</f>
        <v>61.538461538461533</v>
      </c>
      <c r="K5" s="3">
        <v>4</v>
      </c>
    </row>
    <row r="6" spans="1:11" ht="30" customHeight="1" x14ac:dyDescent="0.25">
      <c r="A6" s="29" t="s">
        <v>18</v>
      </c>
      <c r="B6" s="29" t="s">
        <v>19</v>
      </c>
      <c r="C6" s="29" t="s">
        <v>43</v>
      </c>
      <c r="D6" s="29" t="s">
        <v>31</v>
      </c>
      <c r="E6" s="29" t="s">
        <v>44</v>
      </c>
      <c r="F6" s="33" t="s">
        <v>146</v>
      </c>
      <c r="G6" s="3"/>
      <c r="H6" s="3">
        <v>152</v>
      </c>
      <c r="I6" s="3">
        <v>61</v>
      </c>
      <c r="J6" s="4">
        <f>+H6/2.6</f>
        <v>58.46153846153846</v>
      </c>
      <c r="K6" s="3">
        <v>5</v>
      </c>
    </row>
    <row r="7" spans="1:11" ht="30" customHeight="1" x14ac:dyDescent="0.25">
      <c r="A7" s="29" t="s">
        <v>108</v>
      </c>
      <c r="B7" s="29" t="s">
        <v>109</v>
      </c>
      <c r="C7" s="29" t="s">
        <v>70</v>
      </c>
      <c r="D7" s="29" t="s">
        <v>123</v>
      </c>
      <c r="E7" s="29" t="s">
        <v>70</v>
      </c>
      <c r="F7" s="36" t="s">
        <v>71</v>
      </c>
      <c r="G7" s="3" t="s">
        <v>182</v>
      </c>
      <c r="H7" s="3">
        <v>181</v>
      </c>
      <c r="I7" s="3">
        <v>70</v>
      </c>
      <c r="J7" s="4">
        <f>+H7/2.6</f>
        <v>69.615384615384613</v>
      </c>
      <c r="K7" s="3">
        <v>1</v>
      </c>
    </row>
    <row r="8" spans="1:11" ht="30" customHeight="1" x14ac:dyDescent="0.25">
      <c r="A8" s="29" t="s">
        <v>118</v>
      </c>
      <c r="B8" s="29" t="s">
        <v>119</v>
      </c>
      <c r="C8" s="29" t="s">
        <v>70</v>
      </c>
      <c r="D8" s="29" t="s">
        <v>128</v>
      </c>
      <c r="E8" s="29" t="s">
        <v>70</v>
      </c>
      <c r="F8" s="36" t="s">
        <v>71</v>
      </c>
      <c r="G8" s="10" t="s">
        <v>182</v>
      </c>
      <c r="H8" s="3">
        <v>173</v>
      </c>
      <c r="I8" s="3">
        <v>68</v>
      </c>
      <c r="J8" s="4">
        <f>+H8/2.6</f>
        <v>66.538461538461533</v>
      </c>
      <c r="K8" s="3">
        <v>2</v>
      </c>
    </row>
    <row r="9" spans="1:11" ht="30" customHeight="1" x14ac:dyDescent="0.25">
      <c r="A9" s="29" t="s">
        <v>147</v>
      </c>
      <c r="B9" s="29" t="s">
        <v>148</v>
      </c>
      <c r="C9" s="29" t="s">
        <v>70</v>
      </c>
      <c r="D9" s="29" t="s">
        <v>153</v>
      </c>
      <c r="E9" s="29" t="s">
        <v>70</v>
      </c>
      <c r="F9" s="36" t="s">
        <v>71</v>
      </c>
      <c r="G9" s="3" t="s">
        <v>182</v>
      </c>
      <c r="H9" s="3">
        <v>170.5</v>
      </c>
      <c r="I9" s="3">
        <v>66</v>
      </c>
      <c r="J9" s="4">
        <f>+H9/2.6</f>
        <v>65.57692307692308</v>
      </c>
      <c r="K9" s="3">
        <v>3</v>
      </c>
    </row>
    <row r="10" spans="1:11" ht="30" customHeight="1" x14ac:dyDescent="0.25">
      <c r="A10" s="29" t="s">
        <v>112</v>
      </c>
      <c r="B10" s="29" t="s">
        <v>113</v>
      </c>
      <c r="C10" s="29" t="s">
        <v>70</v>
      </c>
      <c r="D10" s="29" t="s">
        <v>125</v>
      </c>
      <c r="E10" s="29" t="s">
        <v>70</v>
      </c>
      <c r="F10" s="36" t="s">
        <v>71</v>
      </c>
      <c r="G10" s="3"/>
      <c r="H10" s="3">
        <v>184.5</v>
      </c>
      <c r="I10" s="3">
        <v>72</v>
      </c>
      <c r="J10" s="4">
        <f>+H10/2.6</f>
        <v>70.961538461538453</v>
      </c>
      <c r="K10" s="3">
        <v>1</v>
      </c>
    </row>
    <row r="11" spans="1:11" ht="30" customHeight="1" x14ac:dyDescent="0.25">
      <c r="A11" s="29" t="s">
        <v>104</v>
      </c>
      <c r="B11" s="29" t="s">
        <v>105</v>
      </c>
      <c r="C11" s="29" t="s">
        <v>129</v>
      </c>
      <c r="D11" s="29" t="s">
        <v>121</v>
      </c>
      <c r="E11" s="29" t="s">
        <v>70</v>
      </c>
      <c r="F11" s="36" t="s">
        <v>71</v>
      </c>
      <c r="G11" s="10"/>
      <c r="H11" s="3">
        <v>183</v>
      </c>
      <c r="I11" s="3">
        <v>70</v>
      </c>
      <c r="J11" s="4">
        <f>+H11/2.6</f>
        <v>70.384615384615387</v>
      </c>
      <c r="K11" s="3">
        <v>2</v>
      </c>
    </row>
    <row r="12" spans="1:11" ht="30" customHeight="1" x14ac:dyDescent="0.25">
      <c r="A12" s="29" t="s">
        <v>102</v>
      </c>
      <c r="B12" s="29" t="s">
        <v>103</v>
      </c>
      <c r="C12" s="29" t="s">
        <v>70</v>
      </c>
      <c r="D12" s="29" t="s">
        <v>120</v>
      </c>
      <c r="E12" s="29" t="s">
        <v>70</v>
      </c>
      <c r="F12" s="36" t="s">
        <v>71</v>
      </c>
      <c r="G12" s="10"/>
      <c r="H12" s="3">
        <v>183</v>
      </c>
      <c r="I12" s="3">
        <v>70</v>
      </c>
      <c r="J12" s="4">
        <f>+H12/2.6</f>
        <v>70.384615384615387</v>
      </c>
      <c r="K12" s="3">
        <v>2</v>
      </c>
    </row>
    <row r="13" spans="1:11" ht="30" customHeight="1" x14ac:dyDescent="0.25">
      <c r="A13" s="29" t="s">
        <v>149</v>
      </c>
      <c r="B13" s="29" t="s">
        <v>150</v>
      </c>
      <c r="C13" s="29" t="s">
        <v>70</v>
      </c>
      <c r="D13" s="29" t="s">
        <v>154</v>
      </c>
      <c r="E13" s="29" t="s">
        <v>70</v>
      </c>
      <c r="F13" s="36" t="s">
        <v>71</v>
      </c>
      <c r="G13" s="3"/>
      <c r="H13" s="3">
        <v>180</v>
      </c>
      <c r="I13" s="3">
        <v>69</v>
      </c>
      <c r="J13" s="4">
        <f>+H13/2.6</f>
        <v>69.230769230769226</v>
      </c>
      <c r="K13" s="3">
        <v>3</v>
      </c>
    </row>
    <row r="14" spans="1:11" ht="30" customHeight="1" x14ac:dyDescent="0.25">
      <c r="A14" s="29" t="s">
        <v>151</v>
      </c>
      <c r="B14" s="29" t="s">
        <v>152</v>
      </c>
      <c r="C14" s="29" t="s">
        <v>70</v>
      </c>
      <c r="D14" s="29" t="s">
        <v>155</v>
      </c>
      <c r="E14" s="29" t="s">
        <v>70</v>
      </c>
      <c r="F14" s="36" t="s">
        <v>71</v>
      </c>
      <c r="G14" s="3"/>
      <c r="H14" s="3">
        <v>178.5</v>
      </c>
      <c r="I14" s="3">
        <v>70</v>
      </c>
      <c r="J14" s="4">
        <f>+H14/2.6</f>
        <v>68.653846153846146</v>
      </c>
      <c r="K14" s="3">
        <v>4</v>
      </c>
    </row>
    <row r="15" spans="1:11" ht="30" customHeight="1" x14ac:dyDescent="0.25">
      <c r="A15" s="10">
        <v>200</v>
      </c>
      <c r="B15" s="10" t="s">
        <v>178</v>
      </c>
      <c r="C15" s="34"/>
      <c r="D15" s="10" t="s">
        <v>180</v>
      </c>
      <c r="E15" s="10"/>
      <c r="F15" s="36" t="s">
        <v>71</v>
      </c>
      <c r="G15" s="3"/>
      <c r="H15" s="3">
        <v>166.5</v>
      </c>
      <c r="I15" s="3">
        <v>65</v>
      </c>
      <c r="J15" s="4">
        <f>+H15/2.6</f>
        <v>64.038461538461533</v>
      </c>
      <c r="K15" s="3">
        <v>5</v>
      </c>
    </row>
    <row r="16" spans="1:11" ht="30" customHeight="1" x14ac:dyDescent="0.25">
      <c r="A16" s="29" t="s">
        <v>78</v>
      </c>
      <c r="B16" s="29" t="s">
        <v>79</v>
      </c>
      <c r="C16" s="29" t="s">
        <v>70</v>
      </c>
      <c r="D16" s="29" t="s">
        <v>84</v>
      </c>
      <c r="E16" s="29" t="s">
        <v>70</v>
      </c>
      <c r="F16" s="36" t="s">
        <v>71</v>
      </c>
      <c r="G16" s="2"/>
      <c r="H16" s="2">
        <v>165</v>
      </c>
      <c r="I16" s="2">
        <v>65</v>
      </c>
      <c r="J16" s="4">
        <f>+H16/2.6</f>
        <v>63.46153846153846</v>
      </c>
      <c r="K16" s="3">
        <v>6</v>
      </c>
    </row>
    <row r="17" spans="1:11" ht="30" customHeight="1" x14ac:dyDescent="0.25">
      <c r="A17" s="29" t="s">
        <v>116</v>
      </c>
      <c r="B17" s="29" t="s">
        <v>117</v>
      </c>
      <c r="C17" s="29" t="s">
        <v>130</v>
      </c>
      <c r="D17" s="29" t="s">
        <v>127</v>
      </c>
      <c r="E17" s="29" t="s">
        <v>130</v>
      </c>
      <c r="F17" s="36" t="s">
        <v>71</v>
      </c>
      <c r="G17" s="3"/>
      <c r="H17" s="3">
        <v>165</v>
      </c>
      <c r="I17" s="3">
        <v>64</v>
      </c>
      <c r="J17" s="4">
        <f>+H17/2.6</f>
        <v>63.46153846153846</v>
      </c>
      <c r="K17" s="3"/>
    </row>
    <row r="18" spans="1:11" ht="30" customHeight="1" x14ac:dyDescent="0.25">
      <c r="A18" s="29" t="s">
        <v>110</v>
      </c>
      <c r="B18" s="29" t="s">
        <v>111</v>
      </c>
      <c r="C18" s="29" t="s">
        <v>70</v>
      </c>
      <c r="D18" s="29" t="s">
        <v>124</v>
      </c>
      <c r="E18" s="29" t="s">
        <v>70</v>
      </c>
      <c r="F18" s="36" t="s">
        <v>71</v>
      </c>
      <c r="G18" s="35"/>
      <c r="H18" s="3">
        <v>151</v>
      </c>
      <c r="I18" s="3">
        <v>58</v>
      </c>
      <c r="J18" s="4">
        <f>+H18/2.6</f>
        <v>58.076923076923073</v>
      </c>
      <c r="K18" s="3"/>
    </row>
    <row r="19" spans="1:11" ht="30" customHeight="1" x14ac:dyDescent="0.25">
      <c r="A19" s="29" t="s">
        <v>131</v>
      </c>
      <c r="B19" s="29" t="s">
        <v>132</v>
      </c>
      <c r="C19" s="29" t="s">
        <v>134</v>
      </c>
      <c r="D19" s="29" t="s">
        <v>133</v>
      </c>
      <c r="E19" s="29" t="s">
        <v>135</v>
      </c>
      <c r="F19" s="33" t="s">
        <v>73</v>
      </c>
      <c r="G19" s="3"/>
      <c r="H19" s="3">
        <v>166</v>
      </c>
      <c r="I19" s="3">
        <v>65</v>
      </c>
      <c r="J19" s="4">
        <f>+H19/2.6</f>
        <v>63.846153846153847</v>
      </c>
      <c r="K19" s="3">
        <v>1</v>
      </c>
    </row>
    <row r="20" spans="1:11" ht="30" customHeight="1" x14ac:dyDescent="0.25">
      <c r="A20" s="29" t="s">
        <v>16</v>
      </c>
      <c r="B20" s="29" t="s">
        <v>17</v>
      </c>
      <c r="C20" s="29" t="s">
        <v>41</v>
      </c>
      <c r="D20" s="29" t="s">
        <v>30</v>
      </c>
      <c r="E20" s="29" t="s">
        <v>42</v>
      </c>
      <c r="F20" s="33" t="s">
        <v>73</v>
      </c>
      <c r="G20" s="3"/>
      <c r="H20" s="3">
        <v>154.5</v>
      </c>
      <c r="I20" s="3">
        <v>62</v>
      </c>
      <c r="J20" s="4">
        <f>+H20/2.6</f>
        <v>59.42307692307692</v>
      </c>
      <c r="K20" s="3">
        <v>2</v>
      </c>
    </row>
    <row r="21" spans="1:11" ht="15.75" x14ac:dyDescent="0.25">
      <c r="A21" s="1"/>
      <c r="B21" s="1"/>
      <c r="C21" s="8"/>
      <c r="D21" s="1"/>
      <c r="E21" s="1"/>
      <c r="F21" s="1"/>
      <c r="G21" s="1"/>
      <c r="H21" s="1"/>
      <c r="I21" s="1"/>
      <c r="J21" s="5"/>
      <c r="K21" s="1"/>
    </row>
    <row r="22" spans="1:11" ht="15.75" x14ac:dyDescent="0.25">
      <c r="A22" s="1"/>
      <c r="B22" s="1"/>
      <c r="C22" s="8"/>
      <c r="D22" s="1"/>
      <c r="E22" s="1"/>
      <c r="F22" s="1"/>
      <c r="G22" s="1"/>
      <c r="H22" s="1"/>
      <c r="I22" s="1"/>
      <c r="J22" s="5"/>
      <c r="K22" s="1"/>
    </row>
    <row r="23" spans="1:11" ht="15.75" x14ac:dyDescent="0.25">
      <c r="A23" s="1"/>
      <c r="B23" s="1"/>
      <c r="C23" s="8"/>
      <c r="D23" s="1"/>
      <c r="E23" s="1"/>
      <c r="F23" s="1"/>
      <c r="G23" s="1"/>
      <c r="H23" s="1"/>
      <c r="I23" s="1"/>
      <c r="J23" s="5"/>
      <c r="K23" s="1"/>
    </row>
    <row r="24" spans="1:11" ht="15.75" x14ac:dyDescent="0.25">
      <c r="A24" s="1"/>
      <c r="B24" s="1"/>
      <c r="C24" s="8"/>
      <c r="D24" s="1"/>
      <c r="E24" s="1"/>
      <c r="F24" s="1"/>
      <c r="G24" s="1"/>
      <c r="H24" s="1"/>
      <c r="I24" s="1"/>
      <c r="J24" s="5"/>
      <c r="K24" s="1"/>
    </row>
    <row r="25" spans="1:11" ht="15.75" x14ac:dyDescent="0.25">
      <c r="A25" s="1"/>
      <c r="B25" s="1"/>
      <c r="C25" s="8"/>
      <c r="D25" s="1"/>
      <c r="E25" s="1"/>
      <c r="F25" s="1"/>
      <c r="G25" s="1"/>
      <c r="H25" s="1"/>
      <c r="I25" s="1"/>
      <c r="J25" s="5"/>
      <c r="K25" s="1"/>
    </row>
    <row r="26" spans="1:11" ht="15.75" x14ac:dyDescent="0.25">
      <c r="A26" s="1"/>
      <c r="B26" s="1"/>
      <c r="C26" s="8"/>
      <c r="D26" s="1"/>
      <c r="E26" s="1"/>
      <c r="F26" s="1"/>
      <c r="G26" s="1"/>
      <c r="H26" s="1"/>
      <c r="I26" s="1"/>
      <c r="J26" s="5"/>
      <c r="K26" s="1"/>
    </row>
    <row r="27" spans="1:11" ht="15.75" x14ac:dyDescent="0.25">
      <c r="A27" s="1"/>
      <c r="B27" s="1"/>
      <c r="C27" s="8"/>
      <c r="D27" s="1"/>
      <c r="E27" s="1"/>
      <c r="F27" s="1"/>
      <c r="G27" s="1"/>
      <c r="H27" s="1"/>
      <c r="I27" s="1"/>
      <c r="J27" s="5"/>
      <c r="K27" s="1"/>
    </row>
    <row r="28" spans="1:11" ht="15.75" x14ac:dyDescent="0.25">
      <c r="A28" s="1"/>
      <c r="B28" s="1"/>
      <c r="C28" s="8"/>
      <c r="D28" s="1"/>
      <c r="E28" s="1"/>
      <c r="F28" s="1"/>
      <c r="G28" s="1"/>
      <c r="H28" s="1"/>
      <c r="I28" s="1"/>
      <c r="J28" s="5"/>
      <c r="K28" s="1"/>
    </row>
    <row r="29" spans="1:11" ht="15.75" x14ac:dyDescent="0.25">
      <c r="A29" s="1"/>
      <c r="B29" s="1"/>
      <c r="C29" s="8"/>
      <c r="D29" s="1"/>
      <c r="E29" s="1"/>
      <c r="F29" s="1"/>
      <c r="G29" s="1"/>
      <c r="H29" s="1"/>
      <c r="I29" s="1"/>
      <c r="J29" s="5"/>
      <c r="K29" s="1"/>
    </row>
    <row r="30" spans="1:11" ht="15.75" x14ac:dyDescent="0.25">
      <c r="A30" s="1"/>
      <c r="B30" s="1"/>
      <c r="C30" s="8"/>
      <c r="D30" s="1"/>
      <c r="E30" s="1"/>
      <c r="F30" s="1"/>
      <c r="G30" s="1"/>
      <c r="H30" s="1"/>
      <c r="I30" s="1"/>
      <c r="J30" s="5"/>
      <c r="K30" s="1"/>
    </row>
    <row r="31" spans="1:11" ht="15.75" x14ac:dyDescent="0.25">
      <c r="A31" s="1"/>
      <c r="B31" s="1"/>
      <c r="C31" s="8"/>
      <c r="D31" s="1"/>
      <c r="E31" s="1"/>
      <c r="F31" s="1"/>
      <c r="G31" s="1"/>
      <c r="H31" s="1"/>
      <c r="I31" s="1"/>
      <c r="J31" s="5"/>
      <c r="K31" s="1"/>
    </row>
    <row r="32" spans="1:11" ht="15.75" x14ac:dyDescent="0.25">
      <c r="A32" s="1"/>
      <c r="B32" s="1"/>
      <c r="C32" s="8"/>
      <c r="D32" s="1"/>
      <c r="E32" s="1"/>
      <c r="F32" s="1"/>
      <c r="G32" s="1"/>
      <c r="H32" s="1"/>
      <c r="I32" s="1"/>
      <c r="J32" s="5"/>
      <c r="K32" s="1"/>
    </row>
    <row r="33" spans="1:11" ht="15.75" x14ac:dyDescent="0.25">
      <c r="A33" s="1"/>
      <c r="B33" s="1"/>
      <c r="C33" s="8"/>
      <c r="D33" s="1"/>
      <c r="E33" s="1"/>
      <c r="F33" s="1"/>
      <c r="G33" s="1"/>
      <c r="H33" s="1"/>
      <c r="I33" s="1"/>
      <c r="J33" s="5"/>
      <c r="K33" s="1"/>
    </row>
    <row r="34" spans="1:11" ht="15.75" x14ac:dyDescent="0.25">
      <c r="A34" s="1"/>
      <c r="B34" s="1"/>
      <c r="C34" s="8"/>
      <c r="D34" s="1"/>
      <c r="E34" s="1"/>
      <c r="F34" s="1"/>
      <c r="G34" s="1"/>
      <c r="H34" s="1"/>
      <c r="I34" s="1"/>
      <c r="J34" s="5"/>
      <c r="K34" s="1"/>
    </row>
    <row r="35" spans="1:11" ht="15.75" x14ac:dyDescent="0.25">
      <c r="A35" s="1"/>
      <c r="B35" s="1"/>
      <c r="C35" s="8"/>
      <c r="D35" s="1"/>
      <c r="E35" s="1"/>
      <c r="F35" s="1"/>
      <c r="G35" s="1"/>
      <c r="H35" s="1"/>
      <c r="I35" s="1"/>
      <c r="J35" s="5"/>
      <c r="K35" s="1"/>
    </row>
    <row r="36" spans="1:11" ht="15.75" x14ac:dyDescent="0.25">
      <c r="A36" s="1"/>
      <c r="B36" s="1"/>
      <c r="C36" s="8"/>
      <c r="D36" s="1"/>
      <c r="E36" s="1"/>
      <c r="F36" s="1"/>
      <c r="G36" s="1"/>
      <c r="H36" s="1"/>
      <c r="I36" s="1"/>
      <c r="J36" s="5"/>
      <c r="K36" s="1"/>
    </row>
    <row r="37" spans="1:11" ht="15.75" x14ac:dyDescent="0.25">
      <c r="A37" s="1"/>
      <c r="B37" s="1"/>
      <c r="C37" s="8"/>
      <c r="D37" s="1"/>
      <c r="E37" s="1"/>
      <c r="F37" s="1"/>
      <c r="G37" s="1"/>
      <c r="H37" s="1"/>
      <c r="I37" s="1"/>
      <c r="J37" s="5"/>
      <c r="K37" s="1"/>
    </row>
    <row r="38" spans="1:11" ht="15.75" x14ac:dyDescent="0.25">
      <c r="A38" s="1"/>
      <c r="B38" s="1"/>
      <c r="C38" s="8"/>
      <c r="D38" s="1"/>
      <c r="E38" s="1"/>
      <c r="F38" s="1"/>
      <c r="G38" s="1"/>
      <c r="H38" s="1"/>
      <c r="I38" s="1"/>
      <c r="J38" s="5"/>
      <c r="K38" s="1"/>
    </row>
    <row r="39" spans="1:11" ht="15.75" x14ac:dyDescent="0.25">
      <c r="A39" s="1"/>
      <c r="B39" s="1"/>
      <c r="C39" s="8"/>
      <c r="D39" s="1"/>
      <c r="E39" s="1"/>
      <c r="F39" s="1"/>
      <c r="G39" s="1"/>
      <c r="H39" s="1"/>
      <c r="I39" s="1"/>
      <c r="J39" s="5"/>
      <c r="K39" s="1"/>
    </row>
    <row r="40" spans="1:11" ht="15.75" x14ac:dyDescent="0.25">
      <c r="A40" s="1"/>
      <c r="B40" s="1"/>
      <c r="C40" s="8"/>
      <c r="D40" s="1"/>
      <c r="E40" s="1"/>
      <c r="F40" s="1"/>
      <c r="G40" s="1"/>
      <c r="H40" s="1"/>
      <c r="I40" s="1"/>
      <c r="J40" s="5"/>
      <c r="K40" s="1"/>
    </row>
    <row r="41" spans="1:11" ht="15.75" x14ac:dyDescent="0.25">
      <c r="A41" s="1"/>
      <c r="B41" s="1"/>
      <c r="C41" s="8"/>
      <c r="D41" s="1"/>
      <c r="E41" s="1"/>
      <c r="F41" s="1"/>
      <c r="G41" s="1"/>
      <c r="H41" s="1"/>
      <c r="I41" s="1"/>
      <c r="J41" s="5"/>
      <c r="K41" s="1"/>
    </row>
    <row r="42" spans="1:11" ht="15.75" x14ac:dyDescent="0.25">
      <c r="A42" s="1"/>
      <c r="B42" s="1"/>
      <c r="C42" s="8"/>
      <c r="D42" s="1"/>
      <c r="E42" s="1"/>
      <c r="F42" s="1"/>
      <c r="G42" s="1"/>
      <c r="H42" s="1"/>
      <c r="I42" s="1"/>
      <c r="J42" s="5"/>
      <c r="K42" s="1"/>
    </row>
    <row r="43" spans="1:11" ht="15.75" x14ac:dyDescent="0.25">
      <c r="A43" s="1"/>
      <c r="B43" s="1"/>
      <c r="C43" s="8"/>
      <c r="D43" s="1"/>
      <c r="E43" s="1"/>
      <c r="F43" s="1"/>
      <c r="G43" s="1"/>
      <c r="H43" s="1"/>
      <c r="I43" s="1"/>
      <c r="J43" s="5"/>
      <c r="K43" s="1"/>
    </row>
    <row r="44" spans="1:11" ht="15.75" x14ac:dyDescent="0.25">
      <c r="A44" s="1"/>
      <c r="B44" s="1"/>
      <c r="C44" s="8"/>
      <c r="D44" s="1"/>
      <c r="E44" s="1"/>
      <c r="F44" s="1"/>
      <c r="G44" s="1"/>
      <c r="H44" s="1"/>
      <c r="I44" s="1"/>
      <c r="J44" s="5"/>
      <c r="K44" s="1"/>
    </row>
    <row r="45" spans="1:11" ht="15.75" x14ac:dyDescent="0.25">
      <c r="A45" s="1"/>
      <c r="B45" s="1"/>
      <c r="C45" s="8"/>
      <c r="D45" s="1"/>
      <c r="E45" s="1"/>
      <c r="F45" s="1"/>
      <c r="G45" s="1"/>
      <c r="H45" s="1"/>
      <c r="I45" s="1"/>
      <c r="J45" s="5"/>
      <c r="K45" s="1"/>
    </row>
    <row r="46" spans="1:11" ht="15.75" x14ac:dyDescent="0.25">
      <c r="A46" s="1"/>
      <c r="B46" s="1"/>
      <c r="C46" s="8"/>
      <c r="D46" s="1"/>
      <c r="E46" s="1"/>
      <c r="F46" s="1"/>
      <c r="G46" s="1"/>
      <c r="H46" s="1"/>
      <c r="I46" s="1"/>
      <c r="J46" s="5"/>
      <c r="K46" s="1"/>
    </row>
    <row r="47" spans="1:11" ht="15.75" x14ac:dyDescent="0.25">
      <c r="A47" s="1"/>
      <c r="B47" s="1"/>
      <c r="C47" s="8"/>
      <c r="D47" s="1"/>
      <c r="E47" s="1"/>
      <c r="F47" s="1"/>
      <c r="G47" s="1"/>
      <c r="H47" s="1"/>
      <c r="I47" s="1"/>
      <c r="J47" s="5"/>
      <c r="K47" s="1"/>
    </row>
    <row r="48" spans="1:11" ht="15.75" x14ac:dyDescent="0.25">
      <c r="A48" s="1"/>
      <c r="B48" s="1"/>
      <c r="C48" s="8"/>
      <c r="D48" s="1"/>
      <c r="E48" s="1"/>
      <c r="F48" s="1"/>
      <c r="G48" s="1"/>
      <c r="H48" s="1"/>
      <c r="I48" s="1"/>
      <c r="J48" s="5"/>
      <c r="K48" s="1"/>
    </row>
    <row r="49" spans="1:11" ht="15.75" x14ac:dyDescent="0.25">
      <c r="A49" s="1"/>
      <c r="B49" s="1"/>
      <c r="C49" s="8"/>
      <c r="D49" s="1"/>
      <c r="E49" s="1"/>
      <c r="F49" s="1"/>
      <c r="G49" s="1"/>
      <c r="H49" s="1"/>
      <c r="I49" s="1"/>
      <c r="J49" s="5"/>
      <c r="K49" s="1"/>
    </row>
    <row r="50" spans="1:11" ht="15.75" x14ac:dyDescent="0.25">
      <c r="A50" s="1"/>
      <c r="B50" s="1"/>
      <c r="C50" s="8"/>
      <c r="D50" s="1"/>
      <c r="E50" s="1"/>
      <c r="F50" s="1"/>
      <c r="G50" s="1"/>
      <c r="H50" s="1"/>
      <c r="I50" s="1"/>
      <c r="J50" s="5"/>
      <c r="K50" s="1"/>
    </row>
    <row r="51" spans="1:11" ht="15.75" x14ac:dyDescent="0.25">
      <c r="A51" s="1"/>
      <c r="B51" s="1"/>
      <c r="C51" s="8"/>
      <c r="D51" s="1"/>
      <c r="E51" s="1"/>
      <c r="F51" s="1"/>
      <c r="G51" s="1"/>
      <c r="H51" s="1"/>
      <c r="I51" s="1"/>
      <c r="J51" s="5"/>
      <c r="K51" s="1"/>
    </row>
    <row r="52" spans="1:11" ht="15.75" x14ac:dyDescent="0.25">
      <c r="A52" s="1"/>
      <c r="B52" s="1"/>
      <c r="C52" s="8"/>
      <c r="D52" s="1"/>
      <c r="E52" s="1"/>
      <c r="F52" s="1"/>
      <c r="G52" s="1"/>
      <c r="H52" s="1"/>
      <c r="I52" s="1"/>
      <c r="J52" s="5"/>
      <c r="K52" s="1"/>
    </row>
    <row r="53" spans="1:11" ht="15.75" x14ac:dyDescent="0.25">
      <c r="A53" s="1"/>
      <c r="B53" s="1"/>
      <c r="C53" s="8"/>
      <c r="D53" s="1"/>
      <c r="E53" s="1"/>
      <c r="F53" s="1"/>
      <c r="G53" s="1"/>
      <c r="H53" s="1"/>
      <c r="I53" s="1"/>
      <c r="J53" s="5"/>
      <c r="K53" s="1"/>
    </row>
    <row r="54" spans="1:11" ht="15.75" x14ac:dyDescent="0.25">
      <c r="A54" s="1"/>
      <c r="B54" s="1"/>
      <c r="C54" s="8"/>
      <c r="D54" s="1"/>
      <c r="E54" s="1"/>
      <c r="F54" s="1"/>
      <c r="G54" s="1"/>
      <c r="H54" s="1"/>
      <c r="I54" s="1"/>
      <c r="J54" s="5"/>
      <c r="K54" s="1"/>
    </row>
    <row r="55" spans="1:11" ht="15.75" x14ac:dyDescent="0.25">
      <c r="A55" s="1"/>
      <c r="B55" s="1"/>
      <c r="C55" s="8"/>
      <c r="D55" s="1"/>
      <c r="E55" s="1"/>
      <c r="F55" s="1"/>
      <c r="G55" s="1"/>
      <c r="H55" s="1"/>
      <c r="I55" s="1"/>
      <c r="J55" s="5"/>
      <c r="K55" s="1"/>
    </row>
    <row r="56" spans="1:11" ht="15.75" x14ac:dyDescent="0.25">
      <c r="A56" s="1"/>
      <c r="B56" s="1"/>
      <c r="C56" s="8"/>
      <c r="D56" s="1"/>
      <c r="E56" s="1"/>
      <c r="F56" s="1"/>
      <c r="G56" s="1"/>
      <c r="H56" s="1"/>
      <c r="I56" s="1"/>
      <c r="J56" s="5"/>
      <c r="K56" s="1"/>
    </row>
    <row r="57" spans="1:11" ht="15.75" x14ac:dyDescent="0.25">
      <c r="A57" s="1"/>
      <c r="B57" s="1"/>
      <c r="C57" s="8"/>
      <c r="D57" s="1"/>
      <c r="E57" s="1"/>
      <c r="F57" s="1"/>
      <c r="G57" s="1"/>
      <c r="H57" s="1"/>
      <c r="I57" s="1"/>
      <c r="J57" s="5"/>
      <c r="K57" s="1"/>
    </row>
    <row r="58" spans="1:11" ht="15.75" x14ac:dyDescent="0.25">
      <c r="A58" s="1"/>
      <c r="B58" s="1"/>
      <c r="C58" s="8"/>
      <c r="D58" s="1"/>
      <c r="E58" s="1"/>
      <c r="F58" s="1"/>
      <c r="G58" s="1"/>
      <c r="H58" s="1"/>
      <c r="I58" s="1"/>
      <c r="J58" s="5"/>
      <c r="K58" s="1"/>
    </row>
    <row r="59" spans="1:11" ht="15.75" x14ac:dyDescent="0.25">
      <c r="A59" s="1"/>
      <c r="B59" s="1"/>
      <c r="C59" s="8"/>
      <c r="D59" s="1"/>
      <c r="E59" s="1"/>
      <c r="F59" s="1"/>
      <c r="G59" s="1"/>
      <c r="H59" s="1"/>
      <c r="I59" s="1"/>
      <c r="J59" s="5"/>
      <c r="K59" s="1"/>
    </row>
    <row r="60" spans="1:11" ht="15.75" x14ac:dyDescent="0.25">
      <c r="A60" s="1"/>
      <c r="B60" s="1"/>
      <c r="C60" s="8"/>
      <c r="D60" s="1"/>
      <c r="E60" s="1"/>
      <c r="F60" s="1"/>
      <c r="G60" s="1"/>
      <c r="H60" s="1"/>
      <c r="I60" s="1"/>
      <c r="J60" s="5"/>
      <c r="K60" s="1"/>
    </row>
  </sheetData>
  <sortState xmlns:xlrd2="http://schemas.microsoft.com/office/spreadsheetml/2017/richdata2" ref="A2:K20">
    <sortCondition ref="F2:F20"/>
    <sortCondition ref="G2:G20"/>
    <sortCondition descending="1" ref="H2:H20"/>
    <sortCondition descending="1" ref="I2:I20"/>
  </sortState>
  <pageMargins left="0.7" right="0.7" top="0.75" bottom="0.75" header="0.3" footer="0.3"/>
  <pageSetup paperSize="9" orientation="landscape" horizontalDpi="360" verticalDpi="360" r:id="rId1"/>
  <headerFooter>
    <oddHeader>&amp;L&amp;"-,Bold"&amp;12Class 4&amp;C&amp;"-,Bold"&amp;12Prelim 13 (Incl MQ)&amp;R&amp;"-,Bold"&amp;12Judge :  
Michael Danniels</oddHeader>
    <oddFooter>&amp;CSilver Leys Equestrian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45"/>
  <sheetViews>
    <sheetView view="pageLayout" zoomScaleNormal="100" workbookViewId="0">
      <selection activeCell="D3" sqref="D3"/>
    </sheetView>
  </sheetViews>
  <sheetFormatPr defaultRowHeight="15" x14ac:dyDescent="0.25"/>
  <cols>
    <col min="1" max="1" width="4.42578125" bestFit="1" customWidth="1"/>
    <col min="2" max="2" width="21.5703125" customWidth="1"/>
    <col min="3" max="3" width="8.140625" style="9" customWidth="1"/>
    <col min="4" max="4" width="25.140625" bestFit="1" customWidth="1"/>
    <col min="5" max="5" width="7.42578125" customWidth="1"/>
    <col min="6" max="6" width="21.140625" customWidth="1"/>
    <col min="7" max="7" width="8.28515625" bestFit="1" customWidth="1"/>
    <col min="8" max="8" width="6.42578125" customWidth="1"/>
    <col min="9" max="9" width="4.5703125" bestFit="1" customWidth="1"/>
    <col min="10" max="10" width="8.5703125" style="6" bestFit="1" customWidth="1"/>
    <col min="11" max="11" width="7.42578125" customWidth="1"/>
  </cols>
  <sheetData>
    <row r="1" spans="1:11" ht="36" customHeight="1" x14ac:dyDescent="0.25">
      <c r="A1" s="42" t="s">
        <v>0</v>
      </c>
      <c r="B1" s="42" t="s">
        <v>1</v>
      </c>
      <c r="C1" s="42" t="s">
        <v>2</v>
      </c>
      <c r="D1" s="42" t="s">
        <v>3</v>
      </c>
      <c r="E1" s="42" t="s">
        <v>0</v>
      </c>
      <c r="F1" s="42" t="s">
        <v>12</v>
      </c>
      <c r="G1" s="42" t="s">
        <v>4</v>
      </c>
      <c r="H1" s="42" t="s">
        <v>5</v>
      </c>
      <c r="I1" s="42" t="s">
        <v>6</v>
      </c>
      <c r="J1" s="42" t="s">
        <v>7</v>
      </c>
      <c r="K1" s="42" t="s">
        <v>8</v>
      </c>
    </row>
    <row r="2" spans="1:11" ht="36" customHeight="1" x14ac:dyDescent="0.25">
      <c r="A2" s="29" t="s">
        <v>151</v>
      </c>
      <c r="B2" s="29" t="s">
        <v>152</v>
      </c>
      <c r="C2" s="29"/>
      <c r="D2" s="29" t="s">
        <v>155</v>
      </c>
      <c r="E2" s="3"/>
      <c r="F2" s="33" t="s">
        <v>71</v>
      </c>
      <c r="G2" s="2"/>
      <c r="H2" s="3">
        <v>174</v>
      </c>
      <c r="I2" s="3">
        <v>58</v>
      </c>
      <c r="J2" s="4">
        <f>+H2/2.4</f>
        <v>72.5</v>
      </c>
      <c r="K2" s="2">
        <v>1</v>
      </c>
    </row>
    <row r="3" spans="1:11" ht="36" customHeight="1" x14ac:dyDescent="0.25">
      <c r="A3" s="29" t="s">
        <v>158</v>
      </c>
      <c r="B3" s="29" t="s">
        <v>159</v>
      </c>
      <c r="C3" s="29"/>
      <c r="D3" s="29" t="s">
        <v>168</v>
      </c>
      <c r="E3" s="3"/>
      <c r="F3" s="33" t="s">
        <v>71</v>
      </c>
      <c r="G3" s="3"/>
      <c r="H3" s="3">
        <v>170.5</v>
      </c>
      <c r="I3" s="3">
        <v>57</v>
      </c>
      <c r="J3" s="4">
        <f>+H3/2.4</f>
        <v>71.041666666666671</v>
      </c>
      <c r="K3" s="3">
        <v>2</v>
      </c>
    </row>
    <row r="4" spans="1:11" ht="33.75" customHeight="1" x14ac:dyDescent="0.25">
      <c r="A4" s="29" t="s">
        <v>160</v>
      </c>
      <c r="B4" s="29" t="s">
        <v>159</v>
      </c>
      <c r="C4" s="29"/>
      <c r="D4" s="29" t="s">
        <v>169</v>
      </c>
      <c r="E4" s="3"/>
      <c r="F4" s="33" t="s">
        <v>71</v>
      </c>
      <c r="G4" s="3"/>
      <c r="H4" s="3">
        <v>169</v>
      </c>
      <c r="I4" s="3">
        <v>55</v>
      </c>
      <c r="J4" s="4">
        <f>+H4/2.4</f>
        <v>70.416666666666671</v>
      </c>
      <c r="K4" s="3">
        <v>3</v>
      </c>
    </row>
    <row r="5" spans="1:11" ht="30" customHeight="1" x14ac:dyDescent="0.25">
      <c r="A5" s="29" t="s">
        <v>163</v>
      </c>
      <c r="B5" s="29" t="s">
        <v>164</v>
      </c>
      <c r="C5" s="29"/>
      <c r="D5" s="29" t="s">
        <v>171</v>
      </c>
      <c r="E5" s="10"/>
      <c r="F5" s="33" t="s">
        <v>71</v>
      </c>
      <c r="G5" s="10"/>
      <c r="H5" s="3">
        <v>165.5</v>
      </c>
      <c r="I5" s="3">
        <v>56</v>
      </c>
      <c r="J5" s="4">
        <f>+H5/2.4</f>
        <v>68.958333333333343</v>
      </c>
      <c r="K5" s="3">
        <v>4</v>
      </c>
    </row>
    <row r="6" spans="1:11" ht="30" customHeight="1" x14ac:dyDescent="0.25">
      <c r="A6" s="29" t="s">
        <v>165</v>
      </c>
      <c r="B6" s="29" t="s">
        <v>166</v>
      </c>
      <c r="C6" s="29"/>
      <c r="D6" s="29" t="s">
        <v>172</v>
      </c>
      <c r="E6" s="3"/>
      <c r="F6" s="33" t="s">
        <v>71</v>
      </c>
      <c r="G6" s="3"/>
      <c r="H6" s="3">
        <v>161.5</v>
      </c>
      <c r="I6" s="3">
        <v>54</v>
      </c>
      <c r="J6" s="4">
        <f>+H6/2.4</f>
        <v>67.291666666666671</v>
      </c>
      <c r="K6" s="3">
        <v>5</v>
      </c>
    </row>
    <row r="7" spans="1:11" ht="30" customHeight="1" x14ac:dyDescent="0.25">
      <c r="A7" s="29" t="s">
        <v>156</v>
      </c>
      <c r="B7" s="29" t="s">
        <v>157</v>
      </c>
      <c r="C7" s="29"/>
      <c r="D7" s="29" t="s">
        <v>167</v>
      </c>
      <c r="E7" s="3"/>
      <c r="F7" s="33" t="s">
        <v>71</v>
      </c>
      <c r="G7" s="3"/>
      <c r="H7" s="3">
        <v>157.5</v>
      </c>
      <c r="I7" s="3">
        <v>53</v>
      </c>
      <c r="J7" s="4">
        <f>+H7/2.4</f>
        <v>65.625</v>
      </c>
      <c r="K7" s="3">
        <v>6</v>
      </c>
    </row>
    <row r="8" spans="1:11" ht="30" customHeight="1" x14ac:dyDescent="0.25">
      <c r="A8" s="29" t="s">
        <v>161</v>
      </c>
      <c r="B8" s="29" t="s">
        <v>162</v>
      </c>
      <c r="C8" s="29"/>
      <c r="D8" s="29" t="s">
        <v>170</v>
      </c>
      <c r="E8" s="3"/>
      <c r="F8" s="33" t="s">
        <v>71</v>
      </c>
      <c r="G8" s="3"/>
      <c r="H8" s="3">
        <v>153.5</v>
      </c>
      <c r="I8" s="3">
        <v>52</v>
      </c>
      <c r="J8" s="4">
        <f>+H8/2.4</f>
        <v>63.958333333333336</v>
      </c>
      <c r="K8" s="3"/>
    </row>
    <row r="9" spans="1:11" ht="15.75" x14ac:dyDescent="0.25">
      <c r="A9" s="1"/>
      <c r="B9" s="1"/>
      <c r="C9" s="8"/>
      <c r="D9" s="1"/>
      <c r="E9" s="1"/>
      <c r="F9" s="1"/>
      <c r="G9" s="1"/>
      <c r="H9" s="1"/>
      <c r="I9" s="1"/>
      <c r="J9" s="5"/>
      <c r="K9" s="1"/>
    </row>
    <row r="10" spans="1:11" ht="15.75" x14ac:dyDescent="0.25">
      <c r="A10" s="1"/>
      <c r="B10" s="1"/>
      <c r="C10" s="8"/>
      <c r="D10" s="1"/>
      <c r="E10" s="1"/>
      <c r="F10" s="1"/>
      <c r="G10" s="1"/>
      <c r="H10" s="1"/>
      <c r="I10" s="1"/>
      <c r="J10" s="5"/>
      <c r="K10" s="1"/>
    </row>
    <row r="11" spans="1:11" ht="15.75" x14ac:dyDescent="0.25">
      <c r="A11" s="1"/>
      <c r="B11" s="1"/>
      <c r="C11" s="8"/>
      <c r="D11" s="1"/>
      <c r="E11" s="1"/>
      <c r="F11" s="1"/>
      <c r="G11" s="1"/>
      <c r="H11" s="1"/>
      <c r="I11" s="1"/>
      <c r="J11" s="5"/>
      <c r="K11" s="1"/>
    </row>
    <row r="12" spans="1:11" ht="15.75" x14ac:dyDescent="0.25">
      <c r="A12" s="1"/>
      <c r="B12" s="1"/>
      <c r="C12" s="8"/>
      <c r="D12" s="1"/>
      <c r="E12" s="1"/>
      <c r="F12" s="1"/>
      <c r="G12" s="1"/>
      <c r="H12" s="1"/>
      <c r="I12" s="1"/>
      <c r="J12" s="5"/>
      <c r="K12" s="1"/>
    </row>
    <row r="13" spans="1:11" ht="15.75" x14ac:dyDescent="0.25">
      <c r="A13" s="1"/>
      <c r="B13" s="1"/>
      <c r="C13" s="8"/>
      <c r="D13" s="1"/>
      <c r="E13" s="1"/>
      <c r="F13" s="1"/>
      <c r="G13" s="1"/>
      <c r="H13" s="1"/>
      <c r="I13" s="1"/>
      <c r="J13" s="5"/>
      <c r="K13" s="1"/>
    </row>
    <row r="14" spans="1:11" ht="15.75" x14ac:dyDescent="0.25">
      <c r="A14" s="1"/>
      <c r="B14" s="1"/>
      <c r="C14" s="8"/>
      <c r="D14" s="1"/>
      <c r="E14" s="1"/>
      <c r="F14" s="1"/>
      <c r="G14" s="1"/>
      <c r="H14" s="1"/>
      <c r="I14" s="1"/>
      <c r="J14" s="5"/>
      <c r="K14" s="1"/>
    </row>
    <row r="15" spans="1:11" ht="15.75" x14ac:dyDescent="0.25">
      <c r="A15" s="1"/>
      <c r="B15" s="1"/>
      <c r="C15" s="8"/>
      <c r="D15" s="1"/>
      <c r="E15" s="1"/>
      <c r="F15" s="1"/>
      <c r="G15" s="1"/>
      <c r="H15" s="1"/>
      <c r="I15" s="1"/>
      <c r="J15" s="5"/>
      <c r="K15" s="1"/>
    </row>
    <row r="16" spans="1:11" ht="15.75" x14ac:dyDescent="0.25">
      <c r="A16" s="1"/>
      <c r="B16" s="1"/>
      <c r="C16" s="8"/>
      <c r="D16" s="1"/>
      <c r="E16" s="1"/>
      <c r="F16" s="1"/>
      <c r="G16" s="1"/>
      <c r="H16" s="1"/>
      <c r="I16" s="1"/>
      <c r="J16" s="5"/>
      <c r="K16" s="1"/>
    </row>
    <row r="17" spans="1:11" ht="15.75" x14ac:dyDescent="0.25">
      <c r="A17" s="1"/>
      <c r="B17" s="1"/>
      <c r="C17" s="8"/>
      <c r="D17" s="1"/>
      <c r="E17" s="1"/>
      <c r="F17" s="1"/>
      <c r="G17" s="1"/>
      <c r="H17" s="1"/>
      <c r="I17" s="1"/>
      <c r="J17" s="5"/>
      <c r="K17" s="1"/>
    </row>
    <row r="18" spans="1:11" ht="15.75" x14ac:dyDescent="0.25">
      <c r="A18" s="1"/>
      <c r="B18" s="1"/>
      <c r="C18" s="8"/>
      <c r="D18" s="1"/>
      <c r="E18" s="1"/>
      <c r="F18" s="1"/>
      <c r="G18" s="1"/>
      <c r="H18" s="1"/>
      <c r="I18" s="1"/>
      <c r="J18" s="5"/>
      <c r="K18" s="1"/>
    </row>
    <row r="19" spans="1:11" ht="15.75" x14ac:dyDescent="0.25">
      <c r="A19" s="1"/>
      <c r="B19" s="1"/>
      <c r="C19" s="8"/>
      <c r="D19" s="1"/>
      <c r="E19" s="1"/>
      <c r="F19" s="1"/>
      <c r="G19" s="1"/>
      <c r="H19" s="1"/>
      <c r="I19" s="1"/>
      <c r="J19" s="5"/>
      <c r="K19" s="1"/>
    </row>
    <row r="20" spans="1:11" ht="15.75" x14ac:dyDescent="0.25">
      <c r="A20" s="1"/>
      <c r="B20" s="1"/>
      <c r="C20" s="8"/>
      <c r="D20" s="1"/>
      <c r="E20" s="1"/>
      <c r="F20" s="1"/>
      <c r="G20" s="1"/>
      <c r="H20" s="1"/>
      <c r="I20" s="1"/>
      <c r="J20" s="5"/>
      <c r="K20" s="1"/>
    </row>
    <row r="21" spans="1:11" ht="15.75" x14ac:dyDescent="0.25">
      <c r="A21" s="1"/>
      <c r="B21" s="1"/>
      <c r="C21" s="8"/>
      <c r="D21" s="1"/>
      <c r="E21" s="1"/>
      <c r="F21" s="1"/>
      <c r="G21" s="1"/>
      <c r="H21" s="1"/>
      <c r="I21" s="1"/>
      <c r="J21" s="5"/>
      <c r="K21" s="1"/>
    </row>
    <row r="22" spans="1:11" ht="15.75" x14ac:dyDescent="0.25">
      <c r="A22" s="1"/>
      <c r="B22" s="1"/>
      <c r="C22" s="8"/>
      <c r="D22" s="1"/>
      <c r="E22" s="1"/>
      <c r="F22" s="1"/>
      <c r="G22" s="1"/>
      <c r="H22" s="1"/>
      <c r="I22" s="1"/>
      <c r="J22" s="5"/>
      <c r="K22" s="1"/>
    </row>
    <row r="23" spans="1:11" ht="15.75" x14ac:dyDescent="0.25">
      <c r="A23" s="1"/>
      <c r="B23" s="1"/>
      <c r="C23" s="8"/>
      <c r="D23" s="1"/>
      <c r="E23" s="1"/>
      <c r="F23" s="1"/>
      <c r="G23" s="1"/>
      <c r="H23" s="1"/>
      <c r="I23" s="1"/>
      <c r="J23" s="5"/>
      <c r="K23" s="1"/>
    </row>
    <row r="24" spans="1:11" ht="15.75" x14ac:dyDescent="0.25">
      <c r="A24" s="1"/>
      <c r="B24" s="1"/>
      <c r="C24" s="8"/>
      <c r="D24" s="1"/>
      <c r="E24" s="1"/>
      <c r="F24" s="1"/>
      <c r="G24" s="1"/>
      <c r="H24" s="1"/>
      <c r="I24" s="1"/>
      <c r="J24" s="5"/>
      <c r="K24" s="1"/>
    </row>
    <row r="25" spans="1:11" ht="15.75" x14ac:dyDescent="0.25">
      <c r="A25" s="1"/>
      <c r="B25" s="1"/>
      <c r="C25" s="8"/>
      <c r="D25" s="1"/>
      <c r="E25" s="1"/>
      <c r="F25" s="1"/>
      <c r="G25" s="1"/>
      <c r="H25" s="1"/>
      <c r="I25" s="1"/>
      <c r="J25" s="5"/>
      <c r="K25" s="1"/>
    </row>
    <row r="26" spans="1:11" ht="15.75" x14ac:dyDescent="0.25">
      <c r="A26" s="1"/>
      <c r="B26" s="1"/>
      <c r="C26" s="8"/>
      <c r="D26" s="1"/>
      <c r="E26" s="1"/>
      <c r="F26" s="1"/>
      <c r="G26" s="1"/>
      <c r="H26" s="1"/>
      <c r="I26" s="1"/>
      <c r="J26" s="5"/>
      <c r="K26" s="1"/>
    </row>
    <row r="27" spans="1:11" ht="15.75" x14ac:dyDescent="0.25">
      <c r="A27" s="1"/>
      <c r="B27" s="1"/>
      <c r="C27" s="8"/>
      <c r="D27" s="1"/>
      <c r="E27" s="1"/>
      <c r="F27" s="1"/>
      <c r="G27" s="1"/>
      <c r="H27" s="1"/>
      <c r="I27" s="1"/>
      <c r="J27" s="5"/>
      <c r="K27" s="1"/>
    </row>
    <row r="28" spans="1:11" ht="15.75" x14ac:dyDescent="0.25">
      <c r="A28" s="1"/>
      <c r="B28" s="1"/>
      <c r="C28" s="8"/>
      <c r="D28" s="1"/>
      <c r="E28" s="1"/>
      <c r="F28" s="1"/>
      <c r="G28" s="1"/>
      <c r="H28" s="1"/>
      <c r="I28" s="1"/>
      <c r="J28" s="5"/>
      <c r="K28" s="1"/>
    </row>
    <row r="29" spans="1:11" ht="15.75" x14ac:dyDescent="0.25">
      <c r="A29" s="1"/>
      <c r="B29" s="1"/>
      <c r="C29" s="8"/>
      <c r="D29" s="1"/>
      <c r="E29" s="1"/>
      <c r="F29" s="1"/>
      <c r="G29" s="1"/>
      <c r="H29" s="1"/>
      <c r="I29" s="1"/>
      <c r="J29" s="5"/>
      <c r="K29" s="1"/>
    </row>
    <row r="30" spans="1:11" ht="15.75" x14ac:dyDescent="0.25">
      <c r="A30" s="1"/>
      <c r="B30" s="1"/>
      <c r="C30" s="8"/>
      <c r="D30" s="1"/>
      <c r="E30" s="1"/>
      <c r="F30" s="1"/>
      <c r="G30" s="1"/>
      <c r="H30" s="1"/>
      <c r="I30" s="1"/>
      <c r="J30" s="5"/>
      <c r="K30" s="1"/>
    </row>
    <row r="31" spans="1:11" ht="15.75" x14ac:dyDescent="0.25">
      <c r="A31" s="1"/>
      <c r="B31" s="1"/>
      <c r="C31" s="8"/>
      <c r="D31" s="1"/>
      <c r="E31" s="1"/>
      <c r="F31" s="1"/>
      <c r="G31" s="1"/>
      <c r="H31" s="1"/>
      <c r="I31" s="1"/>
      <c r="J31" s="5"/>
      <c r="K31" s="1"/>
    </row>
    <row r="32" spans="1:11" ht="15.75" x14ac:dyDescent="0.25">
      <c r="A32" s="1"/>
      <c r="B32" s="1"/>
      <c r="C32" s="8"/>
      <c r="D32" s="1"/>
      <c r="E32" s="1"/>
      <c r="F32" s="1"/>
      <c r="G32" s="1"/>
      <c r="H32" s="1"/>
      <c r="I32" s="1"/>
      <c r="J32" s="5"/>
      <c r="K32" s="1"/>
    </row>
    <row r="33" spans="1:11" ht="15.75" x14ac:dyDescent="0.25">
      <c r="A33" s="1"/>
      <c r="B33" s="1"/>
      <c r="C33" s="8"/>
      <c r="D33" s="1"/>
      <c r="E33" s="1"/>
      <c r="F33" s="1"/>
      <c r="G33" s="1"/>
      <c r="H33" s="1"/>
      <c r="I33" s="1"/>
      <c r="J33" s="5"/>
      <c r="K33" s="1"/>
    </row>
    <row r="34" spans="1:11" ht="15.75" x14ac:dyDescent="0.25">
      <c r="A34" s="1"/>
      <c r="B34" s="1"/>
      <c r="C34" s="8"/>
      <c r="D34" s="1"/>
      <c r="E34" s="1"/>
      <c r="F34" s="1"/>
      <c r="G34" s="1"/>
      <c r="H34" s="1"/>
      <c r="I34" s="1"/>
      <c r="J34" s="5"/>
      <c r="K34" s="1"/>
    </row>
    <row r="35" spans="1:11" ht="15.75" x14ac:dyDescent="0.25">
      <c r="A35" s="1"/>
      <c r="B35" s="1"/>
      <c r="C35" s="8"/>
      <c r="D35" s="1"/>
      <c r="E35" s="1"/>
      <c r="F35" s="1"/>
      <c r="G35" s="1"/>
      <c r="H35" s="1"/>
      <c r="I35" s="1"/>
      <c r="J35" s="5"/>
      <c r="K35" s="1"/>
    </row>
    <row r="36" spans="1:11" ht="15.75" x14ac:dyDescent="0.25">
      <c r="A36" s="1"/>
      <c r="B36" s="1"/>
      <c r="C36" s="8"/>
      <c r="D36" s="1"/>
      <c r="E36" s="1"/>
      <c r="F36" s="1"/>
      <c r="G36" s="1"/>
      <c r="H36" s="1"/>
      <c r="I36" s="1"/>
      <c r="J36" s="5"/>
      <c r="K36" s="1"/>
    </row>
    <row r="37" spans="1:11" ht="15.75" x14ac:dyDescent="0.25">
      <c r="A37" s="1"/>
      <c r="B37" s="1"/>
      <c r="C37" s="8"/>
      <c r="D37" s="1"/>
      <c r="E37" s="1"/>
      <c r="F37" s="1"/>
      <c r="G37" s="1"/>
      <c r="H37" s="1"/>
      <c r="I37" s="1"/>
      <c r="J37" s="5"/>
      <c r="K37" s="1"/>
    </row>
    <row r="38" spans="1:11" ht="15.75" x14ac:dyDescent="0.25">
      <c r="A38" s="1"/>
      <c r="B38" s="1"/>
      <c r="C38" s="8"/>
      <c r="D38" s="1"/>
      <c r="E38" s="1"/>
      <c r="F38" s="1"/>
      <c r="G38" s="1"/>
      <c r="H38" s="1"/>
      <c r="I38" s="1"/>
      <c r="J38" s="5"/>
      <c r="K38" s="1"/>
    </row>
    <row r="39" spans="1:11" ht="15.75" x14ac:dyDescent="0.25">
      <c r="A39" s="1"/>
      <c r="B39" s="1"/>
      <c r="C39" s="8"/>
      <c r="D39" s="1"/>
      <c r="E39" s="1"/>
      <c r="F39" s="1"/>
      <c r="G39" s="1"/>
      <c r="H39" s="1"/>
      <c r="I39" s="1"/>
      <c r="J39" s="5"/>
      <c r="K39" s="1"/>
    </row>
    <row r="40" spans="1:11" ht="15.75" x14ac:dyDescent="0.25">
      <c r="A40" s="1"/>
      <c r="B40" s="1"/>
      <c r="C40" s="8"/>
      <c r="D40" s="1"/>
      <c r="E40" s="1"/>
      <c r="F40" s="1"/>
      <c r="G40" s="1"/>
      <c r="H40" s="1"/>
      <c r="I40" s="1"/>
      <c r="J40" s="5"/>
      <c r="K40" s="1"/>
    </row>
    <row r="41" spans="1:11" ht="15.75" x14ac:dyDescent="0.25">
      <c r="A41" s="1"/>
      <c r="B41" s="1"/>
      <c r="C41" s="8"/>
      <c r="D41" s="1"/>
      <c r="E41" s="1"/>
      <c r="F41" s="1"/>
      <c r="G41" s="1"/>
      <c r="H41" s="1"/>
      <c r="I41" s="1"/>
      <c r="J41" s="5"/>
      <c r="K41" s="1"/>
    </row>
    <row r="42" spans="1:11" ht="15.75" x14ac:dyDescent="0.25">
      <c r="A42" s="1"/>
      <c r="B42" s="1"/>
      <c r="C42" s="8"/>
      <c r="D42" s="1"/>
      <c r="E42" s="1"/>
      <c r="F42" s="1"/>
      <c r="G42" s="1"/>
      <c r="H42" s="1"/>
      <c r="I42" s="1"/>
      <c r="J42" s="5"/>
      <c r="K42" s="1"/>
    </row>
    <row r="43" spans="1:11" ht="15.75" x14ac:dyDescent="0.25">
      <c r="A43" s="1"/>
      <c r="B43" s="1"/>
      <c r="C43" s="8"/>
      <c r="D43" s="1"/>
      <c r="E43" s="1"/>
      <c r="F43" s="1"/>
      <c r="G43" s="1"/>
      <c r="H43" s="1"/>
      <c r="I43" s="1"/>
      <c r="J43" s="5"/>
      <c r="K43" s="1"/>
    </row>
    <row r="44" spans="1:11" ht="15.75" x14ac:dyDescent="0.25">
      <c r="A44" s="1"/>
      <c r="B44" s="1"/>
      <c r="C44" s="8"/>
      <c r="D44" s="1"/>
      <c r="E44" s="1"/>
      <c r="F44" s="1"/>
      <c r="G44" s="1"/>
      <c r="H44" s="1"/>
      <c r="I44" s="1"/>
      <c r="J44" s="5"/>
      <c r="K44" s="1"/>
    </row>
    <row r="45" spans="1:11" ht="15.75" x14ac:dyDescent="0.25">
      <c r="A45" s="1"/>
      <c r="B45" s="1"/>
      <c r="C45" s="8"/>
      <c r="D45" s="1"/>
      <c r="E45" s="1"/>
      <c r="F45" s="1"/>
      <c r="G45" s="1"/>
      <c r="H45" s="1"/>
      <c r="I45" s="1"/>
      <c r="J45" s="5"/>
      <c r="K45" s="1"/>
    </row>
  </sheetData>
  <sortState xmlns:xlrd2="http://schemas.microsoft.com/office/spreadsheetml/2017/richdata2" ref="A2:K8">
    <sortCondition ref="G2:G8"/>
    <sortCondition descending="1" ref="H2:H8"/>
    <sortCondition descending="1" ref="I2:I8"/>
  </sortState>
  <pageMargins left="0.7" right="0.7" top="0.75" bottom="0.75" header="0.3" footer="0.3"/>
  <pageSetup paperSize="9" orientation="landscape" horizontalDpi="360" verticalDpi="360" r:id="rId1"/>
  <headerFooter>
    <oddHeader>&amp;L&amp;"-,Bold"&amp;12Class 5&amp;C&amp;"-,Bold"&amp;12Novice 28 (Incl TQ)&amp;R&amp;"-,Bold"&amp;12Judge :  
Penny Judd</oddHeader>
    <oddFooter>&amp;CSilver Leys Equestrian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</sheetPr>
  <dimension ref="A1:K49"/>
  <sheetViews>
    <sheetView view="pageLayout" zoomScaleNormal="100" workbookViewId="0">
      <selection activeCell="C3" sqref="C3"/>
    </sheetView>
  </sheetViews>
  <sheetFormatPr defaultRowHeight="15" x14ac:dyDescent="0.25"/>
  <cols>
    <col min="1" max="1" width="4.42578125" bestFit="1" customWidth="1"/>
    <col min="2" max="2" width="21.5703125" customWidth="1"/>
    <col min="3" max="3" width="8.140625" style="9" customWidth="1"/>
    <col min="4" max="4" width="21.7109375" customWidth="1"/>
    <col min="5" max="5" width="7.42578125" customWidth="1"/>
    <col min="6" max="6" width="26" customWidth="1"/>
    <col min="7" max="7" width="8.28515625" bestFit="1" customWidth="1"/>
    <col min="8" max="8" width="6.42578125" customWidth="1"/>
    <col min="9" max="9" width="4.5703125" bestFit="1" customWidth="1"/>
    <col min="10" max="10" width="8.5703125" style="6" bestFit="1" customWidth="1"/>
    <col min="11" max="11" width="7.42578125" customWidth="1"/>
  </cols>
  <sheetData>
    <row r="1" spans="1:11" ht="36" customHeight="1" x14ac:dyDescent="0.25">
      <c r="A1" s="42" t="s">
        <v>0</v>
      </c>
      <c r="B1" s="42" t="s">
        <v>1</v>
      </c>
      <c r="C1" s="42" t="s">
        <v>2</v>
      </c>
      <c r="D1" s="42" t="s">
        <v>3</v>
      </c>
      <c r="E1" s="42" t="s">
        <v>0</v>
      </c>
      <c r="F1" s="42" t="s">
        <v>15</v>
      </c>
      <c r="G1" s="42" t="s">
        <v>4</v>
      </c>
      <c r="H1" s="42" t="s">
        <v>5</v>
      </c>
      <c r="I1" s="42" t="s">
        <v>6</v>
      </c>
      <c r="J1" s="42" t="s">
        <v>7</v>
      </c>
      <c r="K1" s="42" t="s">
        <v>8</v>
      </c>
    </row>
    <row r="2" spans="1:11" ht="36" customHeight="1" x14ac:dyDescent="0.25">
      <c r="A2" s="29" t="s">
        <v>173</v>
      </c>
      <c r="B2" s="29" t="s">
        <v>174</v>
      </c>
      <c r="C2" s="29" t="s">
        <v>176</v>
      </c>
      <c r="D2" s="29" t="s">
        <v>175</v>
      </c>
      <c r="E2" s="29" t="s">
        <v>177</v>
      </c>
      <c r="F2" s="33" t="s">
        <v>146</v>
      </c>
      <c r="G2" s="3"/>
      <c r="H2" s="3">
        <v>183.5</v>
      </c>
      <c r="I2" s="3">
        <v>52</v>
      </c>
      <c r="J2" s="4">
        <f>+H2/2.8</f>
        <v>65.535714285714292</v>
      </c>
      <c r="K2" s="3">
        <v>1</v>
      </c>
    </row>
    <row r="3" spans="1:11" ht="36" customHeight="1" x14ac:dyDescent="0.25">
      <c r="A3" s="29" t="s">
        <v>90</v>
      </c>
      <c r="B3" s="29" t="s">
        <v>91</v>
      </c>
      <c r="C3" s="29" t="s">
        <v>99</v>
      </c>
      <c r="D3" s="29" t="s">
        <v>94</v>
      </c>
      <c r="E3" s="29" t="s">
        <v>100</v>
      </c>
      <c r="F3" s="33" t="s">
        <v>146</v>
      </c>
      <c r="G3" s="3"/>
      <c r="H3" s="3">
        <v>165.5</v>
      </c>
      <c r="I3" s="3">
        <v>48</v>
      </c>
      <c r="J3" s="4">
        <f>+H3/2.8</f>
        <v>59.107142857142861</v>
      </c>
      <c r="K3" s="3">
        <v>2</v>
      </c>
    </row>
    <row r="4" spans="1:11" ht="33.75" customHeight="1" x14ac:dyDescent="0.25">
      <c r="A4" s="29" t="s">
        <v>147</v>
      </c>
      <c r="B4" s="29" t="s">
        <v>148</v>
      </c>
      <c r="C4" s="29"/>
      <c r="D4" s="29" t="s">
        <v>153</v>
      </c>
      <c r="E4" s="29" t="s">
        <v>70</v>
      </c>
      <c r="F4" s="33" t="s">
        <v>71</v>
      </c>
      <c r="G4" s="3" t="s">
        <v>182</v>
      </c>
      <c r="H4" s="3">
        <v>169</v>
      </c>
      <c r="I4" s="3">
        <v>48</v>
      </c>
      <c r="J4" s="4">
        <f>+H4/2.8</f>
        <v>60.357142857142861</v>
      </c>
      <c r="K4" s="3">
        <v>1</v>
      </c>
    </row>
    <row r="5" spans="1:11" ht="30" customHeight="1" x14ac:dyDescent="0.25">
      <c r="A5" s="29" t="s">
        <v>165</v>
      </c>
      <c r="B5" s="29" t="s">
        <v>166</v>
      </c>
      <c r="C5" s="29"/>
      <c r="D5" s="29" t="s">
        <v>172</v>
      </c>
      <c r="E5" s="29" t="s">
        <v>70</v>
      </c>
      <c r="F5" s="33" t="s">
        <v>71</v>
      </c>
      <c r="G5" s="3"/>
      <c r="H5" s="3">
        <v>180</v>
      </c>
      <c r="I5" s="3">
        <v>52</v>
      </c>
      <c r="J5" s="4">
        <f>+H5/2.8</f>
        <v>64.285714285714292</v>
      </c>
      <c r="K5" s="3">
        <v>1</v>
      </c>
    </row>
    <row r="6" spans="1:11" ht="30" customHeight="1" x14ac:dyDescent="0.25">
      <c r="A6" s="29" t="s">
        <v>156</v>
      </c>
      <c r="B6" s="29" t="s">
        <v>157</v>
      </c>
      <c r="C6" s="29"/>
      <c r="D6" s="29" t="s">
        <v>167</v>
      </c>
      <c r="E6" s="29" t="s">
        <v>70</v>
      </c>
      <c r="F6" s="33" t="s">
        <v>71</v>
      </c>
      <c r="G6" s="2"/>
      <c r="H6" s="3">
        <v>177.5</v>
      </c>
      <c r="I6" s="3">
        <v>51</v>
      </c>
      <c r="J6" s="4">
        <f>+H6/2.8</f>
        <v>63.392857142857146</v>
      </c>
      <c r="K6" s="2">
        <v>2</v>
      </c>
    </row>
    <row r="7" spans="1:11" ht="30" customHeight="1" x14ac:dyDescent="0.25">
      <c r="A7" s="29" t="s">
        <v>161</v>
      </c>
      <c r="B7" s="29" t="s">
        <v>162</v>
      </c>
      <c r="C7" s="29"/>
      <c r="D7" s="29" t="s">
        <v>170</v>
      </c>
      <c r="E7" s="29" t="s">
        <v>70</v>
      </c>
      <c r="F7" s="33" t="s">
        <v>71</v>
      </c>
      <c r="G7" s="3"/>
      <c r="H7" s="3">
        <v>176.5</v>
      </c>
      <c r="I7" s="3">
        <v>51</v>
      </c>
      <c r="J7" s="4">
        <f>+H7/2.8</f>
        <v>63.035714285714292</v>
      </c>
      <c r="K7" s="3">
        <v>3</v>
      </c>
    </row>
    <row r="8" spans="1:11" ht="15.75" x14ac:dyDescent="0.25">
      <c r="A8" s="1"/>
      <c r="B8" s="1"/>
      <c r="C8" s="8"/>
      <c r="D8" s="1"/>
      <c r="E8" s="1"/>
      <c r="F8" s="1"/>
      <c r="G8" s="1"/>
      <c r="H8" s="1"/>
      <c r="I8" s="1"/>
      <c r="J8" s="5"/>
      <c r="K8" s="1"/>
    </row>
    <row r="9" spans="1:11" ht="15.75" x14ac:dyDescent="0.25">
      <c r="A9" s="1"/>
      <c r="B9" s="1"/>
      <c r="C9" s="8"/>
      <c r="D9" s="1"/>
      <c r="E9" s="1"/>
      <c r="F9" s="1"/>
      <c r="G9" s="1"/>
      <c r="H9" s="1"/>
      <c r="I9" s="1"/>
      <c r="J9" s="5"/>
      <c r="K9" s="1"/>
    </row>
    <row r="10" spans="1:11" ht="15.75" x14ac:dyDescent="0.25">
      <c r="A10" s="1"/>
      <c r="B10" s="1"/>
      <c r="C10" s="8"/>
      <c r="D10" s="1"/>
      <c r="E10" s="1"/>
      <c r="F10" s="1"/>
      <c r="G10" s="1"/>
      <c r="H10" s="1"/>
      <c r="I10" s="1"/>
      <c r="J10" s="5"/>
      <c r="K10" s="1"/>
    </row>
    <row r="11" spans="1:11" ht="15.75" x14ac:dyDescent="0.25">
      <c r="A11" s="1"/>
      <c r="B11" s="1"/>
      <c r="C11" s="8"/>
      <c r="D11" s="1"/>
      <c r="E11" s="1"/>
      <c r="F11" s="1"/>
      <c r="G11" s="1"/>
      <c r="H11" s="1"/>
      <c r="I11" s="1"/>
      <c r="J11" s="5"/>
      <c r="K11" s="1"/>
    </row>
    <row r="12" spans="1:11" ht="15.75" x14ac:dyDescent="0.25">
      <c r="A12" s="1"/>
      <c r="B12" s="1"/>
      <c r="C12" s="8"/>
      <c r="D12" s="1"/>
      <c r="E12" s="1"/>
      <c r="F12" s="1"/>
      <c r="G12" s="1"/>
      <c r="H12" s="1"/>
      <c r="I12" s="1"/>
      <c r="J12" s="5"/>
      <c r="K12" s="1"/>
    </row>
    <row r="13" spans="1:11" ht="15.75" x14ac:dyDescent="0.25">
      <c r="A13" s="1"/>
      <c r="B13" s="1"/>
      <c r="C13" s="8"/>
      <c r="D13" s="1"/>
      <c r="E13" s="1"/>
      <c r="F13" s="1"/>
      <c r="G13" s="1"/>
      <c r="H13" s="1"/>
      <c r="I13" s="1"/>
      <c r="J13" s="5"/>
      <c r="K13" s="1"/>
    </row>
    <row r="14" spans="1:11" ht="15.75" x14ac:dyDescent="0.25">
      <c r="A14" s="1"/>
      <c r="B14" s="1"/>
      <c r="C14" s="8"/>
      <c r="D14" s="1"/>
      <c r="E14" s="1"/>
      <c r="F14" s="1"/>
      <c r="G14" s="1"/>
      <c r="H14" s="1"/>
      <c r="I14" s="1"/>
      <c r="J14" s="5"/>
      <c r="K14" s="1"/>
    </row>
    <row r="15" spans="1:11" ht="15.75" x14ac:dyDescent="0.25">
      <c r="A15" s="1"/>
      <c r="B15" s="1"/>
      <c r="C15" s="8"/>
      <c r="D15" s="1"/>
      <c r="E15" s="1"/>
      <c r="F15" s="1"/>
      <c r="G15" s="1"/>
      <c r="H15" s="1"/>
      <c r="I15" s="1"/>
      <c r="J15" s="5"/>
      <c r="K15" s="1"/>
    </row>
    <row r="16" spans="1:11" ht="15.75" x14ac:dyDescent="0.25">
      <c r="A16" s="1"/>
      <c r="B16" s="1"/>
      <c r="C16" s="8"/>
      <c r="D16" s="1"/>
      <c r="E16" s="1"/>
      <c r="F16" s="1"/>
      <c r="G16" s="1"/>
      <c r="H16" s="1"/>
      <c r="I16" s="1"/>
      <c r="J16" s="5"/>
      <c r="K16" s="1"/>
    </row>
    <row r="17" spans="1:11" ht="15.75" x14ac:dyDescent="0.25">
      <c r="A17" s="1"/>
      <c r="B17" s="1"/>
      <c r="C17" s="8"/>
      <c r="D17" s="1"/>
      <c r="E17" s="1"/>
      <c r="F17" s="1"/>
      <c r="G17" s="1"/>
      <c r="H17" s="1"/>
      <c r="I17" s="1"/>
      <c r="J17" s="5"/>
      <c r="K17" s="1"/>
    </row>
    <row r="18" spans="1:11" ht="15.75" x14ac:dyDescent="0.25">
      <c r="A18" s="1"/>
      <c r="B18" s="1"/>
      <c r="C18" s="8"/>
      <c r="D18" s="1"/>
      <c r="E18" s="1"/>
      <c r="F18" s="1"/>
      <c r="G18" s="1"/>
      <c r="H18" s="1"/>
      <c r="I18" s="1"/>
      <c r="J18" s="5"/>
      <c r="K18" s="1"/>
    </row>
    <row r="19" spans="1:11" ht="15.75" x14ac:dyDescent="0.25">
      <c r="A19" s="1"/>
      <c r="B19" s="1"/>
      <c r="C19" s="8"/>
      <c r="D19" s="1"/>
      <c r="E19" s="1"/>
      <c r="F19" s="1"/>
      <c r="G19" s="1"/>
      <c r="H19" s="1"/>
      <c r="I19" s="1"/>
      <c r="J19" s="5"/>
      <c r="K19" s="1"/>
    </row>
    <row r="20" spans="1:11" ht="15.75" x14ac:dyDescent="0.25">
      <c r="A20" s="1"/>
      <c r="B20" s="1"/>
      <c r="C20" s="8"/>
      <c r="D20" s="1"/>
      <c r="E20" s="1"/>
      <c r="F20" s="1"/>
      <c r="G20" s="1"/>
      <c r="H20" s="1"/>
      <c r="I20" s="1"/>
      <c r="J20" s="5"/>
      <c r="K20" s="1"/>
    </row>
    <row r="21" spans="1:11" ht="15.75" x14ac:dyDescent="0.25">
      <c r="A21" s="1"/>
      <c r="B21" s="1"/>
      <c r="C21" s="8"/>
      <c r="D21" s="1"/>
      <c r="E21" s="1"/>
      <c r="F21" s="1"/>
      <c r="G21" s="1"/>
      <c r="H21" s="1"/>
      <c r="I21" s="1"/>
      <c r="J21" s="5"/>
      <c r="K21" s="1"/>
    </row>
    <row r="22" spans="1:11" ht="15.75" x14ac:dyDescent="0.25">
      <c r="A22" s="1"/>
      <c r="B22" s="1"/>
      <c r="C22" s="8"/>
      <c r="D22" s="1"/>
      <c r="E22" s="1"/>
      <c r="F22" s="1"/>
      <c r="G22" s="1"/>
      <c r="H22" s="1"/>
      <c r="I22" s="1"/>
      <c r="J22" s="5"/>
      <c r="K22" s="1"/>
    </row>
    <row r="23" spans="1:11" ht="15.75" x14ac:dyDescent="0.25">
      <c r="A23" s="1"/>
      <c r="B23" s="1"/>
      <c r="C23" s="8"/>
      <c r="D23" s="1"/>
      <c r="E23" s="1"/>
      <c r="F23" s="1"/>
      <c r="G23" s="1"/>
      <c r="H23" s="1"/>
      <c r="I23" s="1"/>
      <c r="J23" s="5"/>
      <c r="K23" s="1"/>
    </row>
    <row r="24" spans="1:11" ht="15.75" x14ac:dyDescent="0.25">
      <c r="A24" s="1"/>
      <c r="B24" s="1"/>
      <c r="C24" s="8"/>
      <c r="D24" s="1"/>
      <c r="E24" s="1"/>
      <c r="F24" s="1"/>
      <c r="G24" s="1"/>
      <c r="H24" s="1"/>
      <c r="I24" s="1"/>
      <c r="J24" s="5"/>
      <c r="K24" s="1"/>
    </row>
    <row r="25" spans="1:11" ht="15.75" x14ac:dyDescent="0.25">
      <c r="A25" s="1"/>
      <c r="B25" s="1"/>
      <c r="C25" s="8"/>
      <c r="D25" s="1"/>
      <c r="E25" s="1"/>
      <c r="F25" s="1"/>
      <c r="G25" s="1"/>
      <c r="H25" s="1"/>
      <c r="I25" s="1"/>
      <c r="J25" s="5"/>
      <c r="K25" s="1"/>
    </row>
    <row r="26" spans="1:11" ht="15.75" x14ac:dyDescent="0.25">
      <c r="A26" s="1"/>
      <c r="B26" s="1"/>
      <c r="C26" s="8"/>
      <c r="D26" s="1"/>
      <c r="E26" s="1"/>
      <c r="F26" s="1"/>
      <c r="G26" s="1"/>
      <c r="H26" s="1"/>
      <c r="I26" s="1"/>
      <c r="J26" s="5"/>
      <c r="K26" s="1"/>
    </row>
    <row r="27" spans="1:11" ht="15.75" x14ac:dyDescent="0.25">
      <c r="A27" s="1"/>
      <c r="B27" s="1"/>
      <c r="C27" s="8"/>
      <c r="D27" s="1"/>
      <c r="E27" s="1"/>
      <c r="F27" s="1"/>
      <c r="G27" s="1"/>
      <c r="H27" s="1"/>
      <c r="I27" s="1"/>
      <c r="J27" s="5"/>
      <c r="K27" s="1"/>
    </row>
    <row r="28" spans="1:11" ht="15.75" x14ac:dyDescent="0.25">
      <c r="A28" s="1"/>
      <c r="B28" s="1"/>
      <c r="C28" s="8"/>
      <c r="D28" s="1"/>
      <c r="E28" s="1"/>
      <c r="F28" s="1"/>
      <c r="G28" s="1"/>
      <c r="H28" s="1"/>
      <c r="I28" s="1"/>
      <c r="J28" s="5"/>
      <c r="K28" s="1"/>
    </row>
    <row r="29" spans="1:11" ht="15.75" x14ac:dyDescent="0.25">
      <c r="A29" s="1"/>
      <c r="B29" s="1"/>
      <c r="C29" s="8"/>
      <c r="D29" s="1"/>
      <c r="E29" s="1"/>
      <c r="F29" s="1"/>
      <c r="G29" s="1"/>
      <c r="H29" s="1"/>
      <c r="I29" s="1"/>
      <c r="J29" s="5"/>
      <c r="K29" s="1"/>
    </row>
    <row r="30" spans="1:11" ht="15.75" x14ac:dyDescent="0.25">
      <c r="A30" s="1"/>
      <c r="B30" s="1"/>
      <c r="C30" s="8"/>
      <c r="D30" s="1"/>
      <c r="E30" s="1"/>
      <c r="F30" s="1"/>
      <c r="G30" s="1"/>
      <c r="H30" s="1"/>
      <c r="I30" s="1"/>
      <c r="J30" s="5"/>
      <c r="K30" s="1"/>
    </row>
    <row r="31" spans="1:11" ht="15.75" x14ac:dyDescent="0.25">
      <c r="A31" s="1"/>
      <c r="B31" s="1"/>
      <c r="C31" s="8"/>
      <c r="D31" s="1"/>
      <c r="E31" s="1"/>
      <c r="F31" s="1"/>
      <c r="G31" s="1"/>
      <c r="H31" s="1"/>
      <c r="I31" s="1"/>
      <c r="J31" s="5"/>
      <c r="K31" s="1"/>
    </row>
    <row r="32" spans="1:11" ht="15.75" x14ac:dyDescent="0.25">
      <c r="A32" s="1"/>
      <c r="B32" s="1"/>
      <c r="C32" s="8"/>
      <c r="D32" s="1"/>
      <c r="E32" s="1"/>
      <c r="F32" s="1"/>
      <c r="G32" s="1"/>
      <c r="H32" s="1"/>
      <c r="I32" s="1"/>
      <c r="J32" s="5"/>
      <c r="K32" s="1"/>
    </row>
    <row r="33" spans="1:11" ht="15.75" x14ac:dyDescent="0.25">
      <c r="A33" s="1"/>
      <c r="B33" s="1"/>
      <c r="C33" s="8"/>
      <c r="D33" s="1"/>
      <c r="E33" s="1"/>
      <c r="F33" s="1"/>
      <c r="G33" s="1"/>
      <c r="H33" s="1"/>
      <c r="I33" s="1"/>
      <c r="J33" s="5"/>
      <c r="K33" s="1"/>
    </row>
    <row r="34" spans="1:11" ht="15.75" x14ac:dyDescent="0.25">
      <c r="A34" s="1"/>
      <c r="B34" s="1"/>
      <c r="C34" s="8"/>
      <c r="D34" s="1"/>
      <c r="E34" s="1"/>
      <c r="F34" s="1"/>
      <c r="G34" s="1"/>
      <c r="H34" s="1"/>
      <c r="I34" s="1"/>
      <c r="J34" s="5"/>
      <c r="K34" s="1"/>
    </row>
    <row r="35" spans="1:11" ht="15.75" x14ac:dyDescent="0.25">
      <c r="A35" s="1"/>
      <c r="B35" s="1"/>
      <c r="C35" s="8"/>
      <c r="D35" s="1"/>
      <c r="E35" s="1"/>
      <c r="F35" s="1"/>
      <c r="G35" s="1"/>
      <c r="H35" s="1"/>
      <c r="I35" s="1"/>
      <c r="J35" s="5"/>
      <c r="K35" s="1"/>
    </row>
    <row r="36" spans="1:11" ht="15.75" x14ac:dyDescent="0.25">
      <c r="A36" s="1"/>
      <c r="B36" s="1"/>
      <c r="C36" s="8"/>
      <c r="D36" s="1"/>
      <c r="E36" s="1"/>
      <c r="F36" s="1"/>
      <c r="G36" s="1"/>
      <c r="H36" s="1"/>
      <c r="I36" s="1"/>
      <c r="J36" s="5"/>
      <c r="K36" s="1"/>
    </row>
    <row r="37" spans="1:11" ht="15.75" x14ac:dyDescent="0.25">
      <c r="A37" s="1"/>
      <c r="B37" s="1"/>
      <c r="C37" s="8"/>
      <c r="D37" s="1"/>
      <c r="E37" s="1"/>
      <c r="F37" s="1"/>
      <c r="G37" s="1"/>
      <c r="H37" s="1"/>
      <c r="I37" s="1"/>
      <c r="J37" s="5"/>
      <c r="K37" s="1"/>
    </row>
    <row r="38" spans="1:11" ht="15.75" x14ac:dyDescent="0.25">
      <c r="A38" s="1"/>
      <c r="B38" s="1"/>
      <c r="C38" s="8"/>
      <c r="D38" s="1"/>
      <c r="E38" s="1"/>
      <c r="F38" s="1"/>
      <c r="G38" s="1"/>
      <c r="H38" s="1"/>
      <c r="I38" s="1"/>
      <c r="J38" s="5"/>
      <c r="K38" s="1"/>
    </row>
    <row r="39" spans="1:11" ht="15.75" x14ac:dyDescent="0.25">
      <c r="A39" s="1"/>
      <c r="B39" s="1"/>
      <c r="C39" s="8"/>
      <c r="D39" s="1"/>
      <c r="E39" s="1"/>
      <c r="F39" s="1"/>
      <c r="G39" s="1"/>
      <c r="H39" s="1"/>
      <c r="I39" s="1"/>
      <c r="J39" s="5"/>
      <c r="K39" s="1"/>
    </row>
    <row r="40" spans="1:11" ht="15.75" x14ac:dyDescent="0.25">
      <c r="A40" s="1"/>
      <c r="B40" s="1"/>
      <c r="C40" s="8"/>
      <c r="D40" s="1"/>
      <c r="E40" s="1"/>
      <c r="F40" s="1"/>
      <c r="G40" s="1"/>
      <c r="H40" s="1"/>
      <c r="I40" s="1"/>
      <c r="J40" s="5"/>
      <c r="K40" s="1"/>
    </row>
    <row r="41" spans="1:11" ht="15.75" x14ac:dyDescent="0.25">
      <c r="A41" s="1"/>
      <c r="B41" s="1"/>
      <c r="C41" s="8"/>
      <c r="D41" s="1"/>
      <c r="E41" s="1"/>
      <c r="F41" s="1"/>
      <c r="G41" s="1"/>
      <c r="H41" s="1"/>
      <c r="I41" s="1"/>
      <c r="J41" s="5"/>
      <c r="K41" s="1"/>
    </row>
    <row r="42" spans="1:11" ht="15.75" x14ac:dyDescent="0.25">
      <c r="A42" s="1"/>
      <c r="B42" s="1"/>
      <c r="C42" s="8"/>
      <c r="D42" s="1"/>
      <c r="E42" s="1"/>
      <c r="F42" s="1"/>
      <c r="G42" s="1"/>
      <c r="H42" s="1"/>
      <c r="I42" s="1"/>
      <c r="J42" s="5"/>
      <c r="K42" s="1"/>
    </row>
    <row r="43" spans="1:11" ht="15.75" x14ac:dyDescent="0.25">
      <c r="A43" s="1"/>
      <c r="B43" s="1"/>
      <c r="C43" s="8"/>
      <c r="D43" s="1"/>
      <c r="E43" s="1"/>
      <c r="F43" s="1"/>
      <c r="G43" s="1"/>
      <c r="H43" s="1"/>
      <c r="I43" s="1"/>
      <c r="J43" s="5"/>
      <c r="K43" s="1"/>
    </row>
    <row r="44" spans="1:11" ht="15.75" x14ac:dyDescent="0.25">
      <c r="A44" s="1"/>
      <c r="B44" s="1"/>
      <c r="C44" s="8"/>
      <c r="D44" s="1"/>
      <c r="E44" s="1"/>
      <c r="F44" s="1"/>
      <c r="G44" s="1"/>
      <c r="H44" s="1"/>
      <c r="I44" s="1"/>
      <c r="J44" s="5"/>
      <c r="K44" s="1"/>
    </row>
    <row r="45" spans="1:11" ht="15.75" x14ac:dyDescent="0.25">
      <c r="A45" s="1"/>
      <c r="B45" s="1"/>
      <c r="C45" s="8"/>
      <c r="D45" s="1"/>
      <c r="E45" s="1"/>
      <c r="F45" s="1"/>
      <c r="G45" s="1"/>
      <c r="H45" s="1"/>
      <c r="I45" s="1"/>
      <c r="J45" s="5"/>
      <c r="K45" s="1"/>
    </row>
    <row r="46" spans="1:11" ht="15.75" x14ac:dyDescent="0.25">
      <c r="A46" s="1"/>
      <c r="B46" s="1"/>
      <c r="C46" s="8"/>
      <c r="D46" s="1"/>
      <c r="E46" s="1"/>
      <c r="F46" s="1"/>
      <c r="G46" s="1"/>
      <c r="H46" s="1"/>
      <c r="I46" s="1"/>
      <c r="J46" s="5"/>
      <c r="K46" s="1"/>
    </row>
    <row r="47" spans="1:11" ht="15.75" x14ac:dyDescent="0.25">
      <c r="A47" s="1"/>
      <c r="B47" s="1"/>
      <c r="C47" s="8"/>
      <c r="D47" s="1"/>
      <c r="E47" s="1"/>
      <c r="F47" s="1"/>
      <c r="G47" s="1"/>
      <c r="H47" s="1"/>
      <c r="I47" s="1"/>
      <c r="J47" s="5"/>
      <c r="K47" s="1"/>
    </row>
    <row r="48" spans="1:11" ht="15.75" x14ac:dyDescent="0.25">
      <c r="A48" s="1"/>
      <c r="B48" s="1"/>
      <c r="C48" s="8"/>
      <c r="D48" s="1"/>
      <c r="E48" s="1"/>
      <c r="F48" s="1"/>
      <c r="G48" s="1"/>
      <c r="H48" s="1"/>
      <c r="I48" s="1"/>
      <c r="J48" s="5"/>
      <c r="K48" s="1"/>
    </row>
    <row r="49" spans="1:11" ht="15.75" x14ac:dyDescent="0.25">
      <c r="A49" s="1"/>
      <c r="B49" s="1"/>
      <c r="C49" s="8"/>
      <c r="D49" s="1"/>
      <c r="E49" s="1"/>
      <c r="F49" s="1"/>
      <c r="G49" s="1"/>
      <c r="H49" s="1"/>
      <c r="I49" s="1"/>
      <c r="J49" s="5"/>
      <c r="K49" s="1"/>
    </row>
  </sheetData>
  <sortState xmlns:xlrd2="http://schemas.microsoft.com/office/spreadsheetml/2017/richdata2" ref="A2:K7">
    <sortCondition ref="F2:F7"/>
    <sortCondition ref="G2:G7"/>
    <sortCondition descending="1" ref="H2:H7"/>
    <sortCondition descending="1" ref="I2:I7"/>
  </sortState>
  <pageMargins left="0.7" right="0.7" top="0.75" bottom="0.75" header="0.3" footer="0.3"/>
  <pageSetup paperSize="9" orientation="landscape" horizontalDpi="200" verticalDpi="200" r:id="rId1"/>
  <headerFooter>
    <oddHeader>&amp;L&amp;"-,Bold"&amp;12Class 6&amp;C&amp;"-,Bold"&amp;12Novice 27 (Incl MQ)&amp;R&amp;"-,Bold"&amp;12Judge :  
Michael Danniels</oddHeader>
    <oddFooter>&amp;CSilver Leys Equestrian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249977111117893"/>
  </sheetPr>
  <dimension ref="A1:J60"/>
  <sheetViews>
    <sheetView view="pageLayout" topLeftCell="A3" zoomScaleNormal="100" workbookViewId="0">
      <selection activeCell="J16" sqref="A1:J16"/>
    </sheetView>
  </sheetViews>
  <sheetFormatPr defaultRowHeight="15" x14ac:dyDescent="0.25"/>
  <cols>
    <col min="1" max="1" width="28.140625" bestFit="1" customWidth="1"/>
    <col min="2" max="2" width="6.5703125" bestFit="1" customWidth="1"/>
    <col min="3" max="3" width="7" bestFit="1" customWidth="1"/>
    <col min="4" max="4" width="20.7109375" customWidth="1"/>
    <col min="5" max="5" width="8" bestFit="1" customWidth="1"/>
    <col min="6" max="6" width="20.140625" bestFit="1" customWidth="1"/>
    <col min="7" max="7" width="9.28515625" bestFit="1" customWidth="1"/>
    <col min="8" max="8" width="11.28515625" style="28" customWidth="1"/>
    <col min="9" max="9" width="9.140625" style="28"/>
  </cols>
  <sheetData>
    <row r="1" spans="1:10" s="1" customFormat="1" ht="24.95" customHeight="1" thickBot="1" x14ac:dyDescent="0.45">
      <c r="A1" s="13" t="s">
        <v>9</v>
      </c>
      <c r="B1" s="21" t="s">
        <v>0</v>
      </c>
      <c r="C1" s="21" t="s">
        <v>10</v>
      </c>
      <c r="D1" s="11" t="s">
        <v>1</v>
      </c>
      <c r="E1" s="11" t="s">
        <v>0</v>
      </c>
      <c r="F1" s="11" t="s">
        <v>3</v>
      </c>
      <c r="G1" s="11" t="s">
        <v>13</v>
      </c>
      <c r="H1" s="22" t="s">
        <v>7</v>
      </c>
      <c r="I1" s="23" t="s">
        <v>11</v>
      </c>
      <c r="J1" s="17" t="s">
        <v>8</v>
      </c>
    </row>
    <row r="2" spans="1:10" s="1" customFormat="1" ht="24.95" customHeight="1" x14ac:dyDescent="0.25">
      <c r="A2" s="14"/>
      <c r="B2" s="29" t="s">
        <v>16</v>
      </c>
      <c r="C2" s="7" t="s">
        <v>54</v>
      </c>
      <c r="D2" s="29" t="s">
        <v>17</v>
      </c>
      <c r="E2" s="29" t="s">
        <v>41</v>
      </c>
      <c r="F2" s="29" t="s">
        <v>30</v>
      </c>
      <c r="G2" s="29" t="s">
        <v>42</v>
      </c>
      <c r="H2" s="24">
        <v>69.13</v>
      </c>
      <c r="I2" s="25"/>
      <c r="J2" s="18"/>
    </row>
    <row r="3" spans="1:10" s="1" customFormat="1" ht="24.95" customHeight="1" x14ac:dyDescent="0.25">
      <c r="A3" s="29" t="s">
        <v>36</v>
      </c>
      <c r="B3" s="29" t="s">
        <v>18</v>
      </c>
      <c r="C3" s="7" t="s">
        <v>54</v>
      </c>
      <c r="D3" s="29" t="s">
        <v>19</v>
      </c>
      <c r="E3" s="29" t="s">
        <v>43</v>
      </c>
      <c r="F3" s="29" t="s">
        <v>31</v>
      </c>
      <c r="G3" s="29" t="s">
        <v>44</v>
      </c>
      <c r="H3" s="24">
        <v>68.260000000000005</v>
      </c>
      <c r="I3" s="26">
        <f>SUM(H2:H5)</f>
        <v>210.43</v>
      </c>
      <c r="J3" s="19">
        <v>2</v>
      </c>
    </row>
    <row r="4" spans="1:10" s="1" customFormat="1" ht="24.95" customHeight="1" x14ac:dyDescent="0.25">
      <c r="A4" s="15"/>
      <c r="B4" s="29" t="s">
        <v>28</v>
      </c>
      <c r="C4" s="7" t="s">
        <v>54</v>
      </c>
      <c r="D4" s="29" t="s">
        <v>29</v>
      </c>
      <c r="E4" s="29" t="s">
        <v>52</v>
      </c>
      <c r="F4" s="29" t="s">
        <v>35</v>
      </c>
      <c r="G4" s="29" t="s">
        <v>53</v>
      </c>
      <c r="H4" s="24">
        <v>73.040000000000006</v>
      </c>
      <c r="I4" s="26"/>
      <c r="J4" s="19"/>
    </row>
    <row r="5" spans="1:10" s="1" customFormat="1" ht="24.95" customHeight="1" thickBot="1" x14ac:dyDescent="0.3">
      <c r="A5" s="16"/>
      <c r="B5" s="12"/>
      <c r="C5" s="7"/>
      <c r="D5" s="3"/>
      <c r="E5" s="33"/>
      <c r="F5" s="3"/>
      <c r="G5" s="38"/>
      <c r="H5" s="24"/>
      <c r="I5" s="27"/>
      <c r="J5" s="20"/>
    </row>
    <row r="6" spans="1:10" s="1" customFormat="1" ht="6" customHeight="1" thickBot="1" x14ac:dyDescent="0.3">
      <c r="A6" s="45"/>
      <c r="B6" s="46"/>
      <c r="C6" s="46"/>
      <c r="D6" s="46"/>
      <c r="E6" s="46"/>
      <c r="F6" s="46"/>
      <c r="G6" s="46"/>
      <c r="H6" s="46"/>
      <c r="I6" s="47"/>
      <c r="J6" s="48"/>
    </row>
    <row r="7" spans="1:10" s="1" customFormat="1" ht="24.95" customHeight="1" x14ac:dyDescent="0.25">
      <c r="A7" s="14"/>
      <c r="B7" s="29" t="s">
        <v>20</v>
      </c>
      <c r="C7" s="7" t="s">
        <v>54</v>
      </c>
      <c r="D7" s="29" t="s">
        <v>21</v>
      </c>
      <c r="E7" s="29" t="s">
        <v>45</v>
      </c>
      <c r="F7" s="29" t="s">
        <v>32</v>
      </c>
      <c r="G7" s="29" t="s">
        <v>46</v>
      </c>
      <c r="H7" s="24">
        <v>73.260000000000005</v>
      </c>
      <c r="I7" s="25"/>
      <c r="J7" s="18"/>
    </row>
    <row r="8" spans="1:10" s="1" customFormat="1" ht="24.95" customHeight="1" x14ac:dyDescent="0.25">
      <c r="A8" s="29" t="s">
        <v>37</v>
      </c>
      <c r="B8" s="29" t="s">
        <v>22</v>
      </c>
      <c r="C8" s="7" t="s">
        <v>54</v>
      </c>
      <c r="D8" s="29" t="s">
        <v>23</v>
      </c>
      <c r="E8" s="29" t="s">
        <v>47</v>
      </c>
      <c r="F8" s="29" t="s">
        <v>33</v>
      </c>
      <c r="G8" s="29" t="s">
        <v>48</v>
      </c>
      <c r="H8" s="24" t="s">
        <v>183</v>
      </c>
      <c r="I8" s="26">
        <f>SUM(H7:H10)</f>
        <v>217.4</v>
      </c>
      <c r="J8" s="19">
        <v>1</v>
      </c>
    </row>
    <row r="9" spans="1:10" s="1" customFormat="1" ht="24.95" customHeight="1" x14ac:dyDescent="0.25">
      <c r="A9" s="15"/>
      <c r="B9" s="29" t="s">
        <v>86</v>
      </c>
      <c r="C9" s="7" t="s">
        <v>101</v>
      </c>
      <c r="D9" s="29" t="s">
        <v>87</v>
      </c>
      <c r="E9" s="29" t="s">
        <v>95</v>
      </c>
      <c r="F9" s="29" t="s">
        <v>92</v>
      </c>
      <c r="G9" s="29" t="s">
        <v>96</v>
      </c>
      <c r="H9" s="24">
        <v>72.239999999999995</v>
      </c>
      <c r="I9" s="26"/>
      <c r="J9" s="19"/>
    </row>
    <row r="10" spans="1:10" s="1" customFormat="1" ht="24.95" customHeight="1" thickBot="1" x14ac:dyDescent="0.3">
      <c r="A10" s="16"/>
      <c r="B10" s="29" t="s">
        <v>88</v>
      </c>
      <c r="C10" s="7" t="s">
        <v>101</v>
      </c>
      <c r="D10" s="29" t="s">
        <v>89</v>
      </c>
      <c r="E10" s="29" t="s">
        <v>97</v>
      </c>
      <c r="F10" s="29" t="s">
        <v>93</v>
      </c>
      <c r="G10" s="29" t="s">
        <v>98</v>
      </c>
      <c r="H10" s="24">
        <v>71.900000000000006</v>
      </c>
      <c r="I10" s="27"/>
      <c r="J10" s="20"/>
    </row>
    <row r="11" spans="1:10" s="1" customFormat="1" ht="6" customHeight="1" x14ac:dyDescent="0.25">
      <c r="A11" s="45"/>
      <c r="B11" s="49"/>
      <c r="C11" s="49"/>
      <c r="D11" s="49"/>
      <c r="E11" s="49"/>
      <c r="F11" s="49"/>
      <c r="G11" s="46"/>
      <c r="H11" s="46"/>
      <c r="I11" s="47"/>
      <c r="J11" s="48"/>
    </row>
    <row r="12" spans="1:10" s="1" customFormat="1" ht="6" customHeight="1" thickBot="1" x14ac:dyDescent="0.3">
      <c r="A12" s="45" t="s">
        <v>14</v>
      </c>
      <c r="B12" s="50"/>
      <c r="C12" s="50"/>
      <c r="D12" s="50"/>
      <c r="E12" s="50"/>
      <c r="F12" s="50"/>
      <c r="G12" s="46"/>
      <c r="H12" s="46"/>
      <c r="I12" s="47"/>
      <c r="J12" s="48"/>
    </row>
    <row r="13" spans="1:10" s="1" customFormat="1" ht="24.95" customHeight="1" x14ac:dyDescent="0.25">
      <c r="A13" s="14"/>
      <c r="B13" s="12">
        <v>119</v>
      </c>
      <c r="C13" s="7" t="s">
        <v>54</v>
      </c>
      <c r="D13" s="29" t="s">
        <v>25</v>
      </c>
      <c r="E13" s="29" t="s">
        <v>49</v>
      </c>
      <c r="F13" s="29" t="s">
        <v>34</v>
      </c>
      <c r="G13" s="29" t="s">
        <v>50</v>
      </c>
      <c r="H13" s="24">
        <v>71.52</v>
      </c>
      <c r="I13" s="25"/>
      <c r="J13" s="18"/>
    </row>
    <row r="14" spans="1:10" s="1" customFormat="1" ht="24.95" customHeight="1" x14ac:dyDescent="0.25">
      <c r="A14" s="29" t="s">
        <v>39</v>
      </c>
      <c r="B14" s="12">
        <v>118</v>
      </c>
      <c r="C14" s="7" t="s">
        <v>54</v>
      </c>
      <c r="D14" s="29" t="s">
        <v>27</v>
      </c>
      <c r="E14" s="29" t="s">
        <v>51</v>
      </c>
      <c r="F14" s="29" t="s">
        <v>34</v>
      </c>
      <c r="G14" s="29" t="s">
        <v>50</v>
      </c>
      <c r="H14" s="24">
        <v>66.52</v>
      </c>
      <c r="I14" s="26">
        <f>SUM(H13:H16)</f>
        <v>203.89999999999998</v>
      </c>
      <c r="J14" s="19">
        <v>3</v>
      </c>
    </row>
    <row r="15" spans="1:10" s="1" customFormat="1" ht="30" customHeight="1" x14ac:dyDescent="0.25">
      <c r="A15" s="15"/>
      <c r="B15" s="1">
        <v>115</v>
      </c>
      <c r="C15" s="1" t="s">
        <v>101</v>
      </c>
      <c r="D15" s="29" t="s">
        <v>91</v>
      </c>
      <c r="E15" s="29" t="s">
        <v>99</v>
      </c>
      <c r="F15" s="29" t="s">
        <v>94</v>
      </c>
      <c r="G15" s="29" t="s">
        <v>100</v>
      </c>
      <c r="H15" s="24">
        <v>65.86</v>
      </c>
      <c r="I15" s="26"/>
      <c r="J15" s="19"/>
    </row>
    <row r="16" spans="1:10" s="1" customFormat="1" ht="30" customHeight="1" thickBot="1" x14ac:dyDescent="0.3">
      <c r="A16" s="16"/>
      <c r="B16" s="12"/>
      <c r="C16" s="7"/>
      <c r="D16" s="3"/>
      <c r="E16" s="3"/>
      <c r="F16" s="3"/>
      <c r="G16" s="37"/>
      <c r="H16" s="24"/>
      <c r="I16" s="27"/>
      <c r="J16" s="20"/>
    </row>
    <row r="17" spans="1:10" s="1" customFormat="1" ht="30" customHeight="1" x14ac:dyDescent="0.25">
      <c r="A17" s="30"/>
      <c r="B17" s="31"/>
      <c r="C17" s="31"/>
      <c r="D17" s="30"/>
      <c r="E17" s="30"/>
      <c r="F17" s="30"/>
      <c r="G17" s="30"/>
      <c r="H17" s="32"/>
      <c r="I17" s="32"/>
      <c r="J17" s="31"/>
    </row>
    <row r="18" spans="1:10" s="1" customFormat="1" ht="30" customHeight="1" x14ac:dyDescent="0.25">
      <c r="A18" s="30"/>
      <c r="B18" s="31"/>
      <c r="C18" s="31"/>
      <c r="D18" s="30"/>
      <c r="E18" s="30"/>
      <c r="F18" s="30"/>
      <c r="G18" s="30"/>
      <c r="H18" s="32"/>
      <c r="I18" s="32"/>
      <c r="J18" s="31"/>
    </row>
    <row r="19" spans="1:10" s="1" customFormat="1" ht="24.95" customHeight="1" thickBot="1" x14ac:dyDescent="0.45">
      <c r="A19" s="13" t="s">
        <v>9</v>
      </c>
      <c r="B19" s="21" t="s">
        <v>0</v>
      </c>
      <c r="C19" s="21" t="s">
        <v>10</v>
      </c>
      <c r="D19" s="11" t="s">
        <v>1</v>
      </c>
      <c r="E19" s="11"/>
      <c r="F19" s="11" t="s">
        <v>3</v>
      </c>
      <c r="G19" s="11"/>
      <c r="H19" s="22" t="s">
        <v>7</v>
      </c>
      <c r="I19" s="23" t="s">
        <v>11</v>
      </c>
      <c r="J19" s="17" t="s">
        <v>8</v>
      </c>
    </row>
    <row r="20" spans="1:10" s="1" customFormat="1" ht="24.95" customHeight="1" x14ac:dyDescent="0.25">
      <c r="A20" s="14"/>
      <c r="B20" s="12"/>
      <c r="C20" s="7"/>
      <c r="D20" s="3"/>
      <c r="E20" s="3"/>
      <c r="F20" s="3"/>
      <c r="G20" s="37"/>
      <c r="H20" s="24"/>
      <c r="I20" s="25"/>
      <c r="J20" s="18"/>
    </row>
    <row r="21" spans="1:10" s="1" customFormat="1" ht="24.95" customHeight="1" x14ac:dyDescent="0.25">
      <c r="A21" s="15"/>
      <c r="B21" s="12"/>
      <c r="C21" s="7"/>
      <c r="D21" s="3"/>
      <c r="E21" s="3"/>
      <c r="F21" s="3"/>
      <c r="G21" s="37"/>
      <c r="H21" s="24"/>
      <c r="I21" s="26">
        <f>SUM(H20:H23)</f>
        <v>0</v>
      </c>
      <c r="J21" s="19"/>
    </row>
    <row r="22" spans="1:10" s="1" customFormat="1" ht="24.95" customHeight="1" x14ac:dyDescent="0.25">
      <c r="A22" s="15"/>
      <c r="B22" s="12"/>
      <c r="C22" s="7"/>
      <c r="D22" s="3"/>
      <c r="E22" s="3"/>
      <c r="F22" s="3"/>
      <c r="G22" s="37"/>
      <c r="H22" s="24"/>
      <c r="I22" s="26"/>
      <c r="J22" s="19"/>
    </row>
    <row r="23" spans="1:10" s="1" customFormat="1" ht="24.95" customHeight="1" thickBot="1" x14ac:dyDescent="0.3">
      <c r="A23" s="16"/>
      <c r="B23" s="12"/>
      <c r="C23" s="7"/>
      <c r="D23" s="3"/>
      <c r="E23" s="3"/>
      <c r="F23" s="3"/>
      <c r="G23" s="37"/>
      <c r="H23" s="24"/>
      <c r="I23" s="27"/>
      <c r="J23" s="20"/>
    </row>
    <row r="24" spans="1:10" s="1" customFormat="1" ht="6" customHeight="1" thickBot="1" x14ac:dyDescent="0.3">
      <c r="A24" s="45"/>
      <c r="B24" s="46"/>
      <c r="C24" s="46"/>
      <c r="D24" s="46"/>
      <c r="E24" s="46"/>
      <c r="F24" s="46"/>
      <c r="G24" s="46"/>
      <c r="H24" s="46"/>
      <c r="I24" s="47"/>
      <c r="J24" s="48"/>
    </row>
    <row r="25" spans="1:10" s="1" customFormat="1" ht="24.95" customHeight="1" x14ac:dyDescent="0.25">
      <c r="A25" s="14"/>
      <c r="B25" s="12"/>
      <c r="C25" s="7"/>
      <c r="D25" s="3"/>
      <c r="E25" s="3"/>
      <c r="F25" s="3"/>
      <c r="G25" s="37"/>
      <c r="H25" s="24"/>
      <c r="I25" s="25"/>
      <c r="J25" s="18"/>
    </row>
    <row r="26" spans="1:10" s="1" customFormat="1" ht="24.95" customHeight="1" x14ac:dyDescent="0.25">
      <c r="A26" s="15"/>
      <c r="B26" s="12"/>
      <c r="C26" s="7"/>
      <c r="D26" s="3"/>
      <c r="E26" s="3"/>
      <c r="F26" s="3"/>
      <c r="G26" s="37"/>
      <c r="H26" s="24"/>
      <c r="I26" s="26">
        <f>SUM(H25:H28)</f>
        <v>0</v>
      </c>
      <c r="J26" s="19"/>
    </row>
    <row r="27" spans="1:10" s="1" customFormat="1" ht="24.95" customHeight="1" x14ac:dyDescent="0.25">
      <c r="A27" s="15"/>
      <c r="B27" s="12"/>
      <c r="C27" s="7"/>
      <c r="D27" s="3"/>
      <c r="E27" s="3"/>
      <c r="F27" s="3"/>
      <c r="G27" s="37"/>
      <c r="H27" s="24"/>
      <c r="I27" s="26"/>
      <c r="J27" s="19"/>
    </row>
    <row r="28" spans="1:10" s="1" customFormat="1" ht="24.95" customHeight="1" thickBot="1" x14ac:dyDescent="0.3">
      <c r="A28" s="16"/>
      <c r="B28" s="12"/>
      <c r="C28" s="7"/>
      <c r="D28" s="3"/>
      <c r="E28" s="3"/>
      <c r="F28" s="3"/>
      <c r="G28" s="37"/>
      <c r="H28" s="24"/>
      <c r="I28" s="27"/>
      <c r="J28" s="20"/>
    </row>
    <row r="29" spans="1:10" s="1" customFormat="1" ht="6" customHeight="1" thickBot="1" x14ac:dyDescent="0.3">
      <c r="A29" s="45"/>
      <c r="B29" s="46"/>
      <c r="C29" s="46"/>
      <c r="D29" s="46"/>
      <c r="E29" s="46"/>
      <c r="F29" s="46"/>
      <c r="G29" s="46"/>
      <c r="H29" s="46"/>
      <c r="I29" s="47"/>
      <c r="J29" s="48"/>
    </row>
    <row r="30" spans="1:10" s="1" customFormat="1" ht="24.95" customHeight="1" x14ac:dyDescent="0.25">
      <c r="A30" s="14"/>
      <c r="B30" s="12"/>
      <c r="C30" s="7"/>
      <c r="D30" s="3"/>
      <c r="E30" s="3"/>
      <c r="F30" s="3"/>
      <c r="G30" s="37"/>
      <c r="H30" s="24"/>
      <c r="I30" s="25"/>
      <c r="J30" s="18"/>
    </row>
    <row r="31" spans="1:10" s="1" customFormat="1" ht="24.95" customHeight="1" x14ac:dyDescent="0.25">
      <c r="A31" s="15"/>
      <c r="B31" s="12"/>
      <c r="C31" s="7"/>
      <c r="D31" s="3"/>
      <c r="E31" s="3"/>
      <c r="F31" s="3"/>
      <c r="G31" s="37"/>
      <c r="H31" s="24"/>
      <c r="I31" s="26">
        <f>SUM(H30:H33)</f>
        <v>0</v>
      </c>
      <c r="J31" s="19"/>
    </row>
    <row r="32" spans="1:10" s="1" customFormat="1" ht="24.95" customHeight="1" x14ac:dyDescent="0.25">
      <c r="A32" s="15"/>
      <c r="B32" s="12"/>
      <c r="C32" s="7"/>
      <c r="D32" s="3"/>
      <c r="E32" s="3"/>
      <c r="F32" s="3"/>
      <c r="G32" s="37"/>
      <c r="H32" s="24"/>
      <c r="I32" s="26"/>
      <c r="J32" s="19"/>
    </row>
    <row r="33" spans="1:10" s="1" customFormat="1" ht="24.95" customHeight="1" thickBot="1" x14ac:dyDescent="0.3">
      <c r="A33" s="16"/>
      <c r="B33" s="12"/>
      <c r="C33" s="7"/>
      <c r="D33" s="3"/>
      <c r="E33" s="3"/>
      <c r="F33" s="3"/>
      <c r="G33" s="37"/>
      <c r="H33" s="24"/>
      <c r="I33" s="27"/>
      <c r="J33" s="20"/>
    </row>
    <row r="34" spans="1:10" s="1" customFormat="1" ht="6" customHeight="1" thickBot="1" x14ac:dyDescent="0.3">
      <c r="A34" s="45"/>
      <c r="B34" s="46"/>
      <c r="C34" s="46"/>
      <c r="D34" s="46"/>
      <c r="E34" s="46"/>
      <c r="F34" s="46"/>
      <c r="G34" s="46"/>
      <c r="H34" s="46"/>
      <c r="I34" s="47"/>
      <c r="J34" s="48"/>
    </row>
    <row r="35" spans="1:10" s="1" customFormat="1" ht="24.95" customHeight="1" x14ac:dyDescent="0.25">
      <c r="A35" s="14"/>
      <c r="B35" s="12"/>
      <c r="C35" s="7"/>
      <c r="D35" s="3"/>
      <c r="E35" s="3"/>
      <c r="F35" s="3"/>
      <c r="G35" s="37"/>
      <c r="H35" s="24"/>
      <c r="I35" s="25"/>
      <c r="J35" s="18"/>
    </row>
    <row r="36" spans="1:10" s="1" customFormat="1" ht="24.95" customHeight="1" x14ac:dyDescent="0.25">
      <c r="A36" s="15"/>
      <c r="B36" s="12"/>
      <c r="C36" s="7"/>
      <c r="D36" s="3"/>
      <c r="E36" s="3"/>
      <c r="F36" s="3"/>
      <c r="G36" s="37"/>
      <c r="H36" s="24"/>
      <c r="I36" s="26">
        <f>SUM(H35:H38)</f>
        <v>0</v>
      </c>
      <c r="J36" s="19"/>
    </row>
    <row r="37" spans="1:10" s="1" customFormat="1" ht="30" customHeight="1" x14ac:dyDescent="0.25">
      <c r="A37" s="15"/>
      <c r="B37" s="12"/>
      <c r="C37" s="7"/>
      <c r="D37" s="3"/>
      <c r="E37" s="3"/>
      <c r="F37" s="3"/>
      <c r="G37" s="37"/>
      <c r="H37" s="24"/>
      <c r="I37" s="26"/>
      <c r="J37" s="19"/>
    </row>
    <row r="38" spans="1:10" s="1" customFormat="1" ht="30" customHeight="1" thickBot="1" x14ac:dyDescent="0.3">
      <c r="A38" s="16"/>
      <c r="B38" s="12"/>
      <c r="C38" s="7"/>
      <c r="D38" s="3"/>
      <c r="E38" s="3"/>
      <c r="F38" s="3"/>
      <c r="G38" s="37"/>
      <c r="H38" s="24"/>
      <c r="I38" s="27"/>
      <c r="J38" s="20"/>
    </row>
    <row r="40" spans="1:10" ht="15.75" x14ac:dyDescent="0.25">
      <c r="A40" s="30"/>
      <c r="B40" s="31"/>
      <c r="C40" s="31"/>
      <c r="D40" s="30"/>
      <c r="E40" s="30"/>
      <c r="F40" s="30"/>
      <c r="G40" s="30"/>
      <c r="H40" s="32"/>
      <c r="I40" s="32"/>
      <c r="J40" s="31"/>
    </row>
    <row r="41" spans="1:10" ht="20.25" thickBot="1" x14ac:dyDescent="0.45">
      <c r="A41" s="13" t="s">
        <v>9</v>
      </c>
      <c r="B41" s="21" t="s">
        <v>0</v>
      </c>
      <c r="C41" s="21" t="s">
        <v>10</v>
      </c>
      <c r="D41" s="11" t="s">
        <v>1</v>
      </c>
      <c r="E41" s="11"/>
      <c r="F41" s="11" t="s">
        <v>3</v>
      </c>
      <c r="G41" s="11"/>
      <c r="H41" s="22" t="s">
        <v>7</v>
      </c>
      <c r="I41" s="23" t="s">
        <v>11</v>
      </c>
      <c r="J41" s="17" t="s">
        <v>8</v>
      </c>
    </row>
    <row r="42" spans="1:10" ht="30" customHeight="1" x14ac:dyDescent="0.25">
      <c r="A42" s="14"/>
      <c r="B42" s="12"/>
      <c r="C42" s="7"/>
      <c r="D42" s="3"/>
      <c r="E42" s="3"/>
      <c r="F42" s="3"/>
      <c r="G42" s="37"/>
      <c r="H42" s="24"/>
      <c r="I42" s="25"/>
      <c r="J42" s="18"/>
    </row>
    <row r="43" spans="1:10" ht="30" customHeight="1" x14ac:dyDescent="0.25">
      <c r="A43" s="15"/>
      <c r="B43" s="12"/>
      <c r="C43" s="7"/>
      <c r="D43" s="3"/>
      <c r="E43" s="3"/>
      <c r="F43" s="3"/>
      <c r="G43" s="37"/>
      <c r="H43" s="24"/>
      <c r="I43" s="26">
        <f>SUM(H42:H45)</f>
        <v>0</v>
      </c>
      <c r="J43" s="19"/>
    </row>
    <row r="44" spans="1:10" ht="30" customHeight="1" x14ac:dyDescent="0.25">
      <c r="A44" s="15"/>
      <c r="B44" s="12"/>
      <c r="C44" s="7"/>
      <c r="D44" s="3"/>
      <c r="E44" s="3"/>
      <c r="F44" s="3"/>
      <c r="G44" s="37"/>
      <c r="H44" s="24"/>
      <c r="I44" s="26"/>
      <c r="J44" s="19"/>
    </row>
    <row r="45" spans="1:10" ht="29.25" customHeight="1" thickBot="1" x14ac:dyDescent="0.3">
      <c r="A45" s="16"/>
      <c r="B45" s="12"/>
      <c r="C45" s="7"/>
      <c r="D45" s="3"/>
      <c r="E45" s="3"/>
      <c r="F45" s="3"/>
      <c r="G45" s="37"/>
      <c r="H45" s="24"/>
      <c r="I45" s="27"/>
      <c r="J45" s="20"/>
    </row>
    <row r="46" spans="1:10" ht="5.25" customHeight="1" thickBot="1" x14ac:dyDescent="0.3">
      <c r="A46" s="45"/>
      <c r="B46" s="46"/>
      <c r="C46" s="46"/>
      <c r="D46" s="46"/>
      <c r="E46" s="46"/>
      <c r="F46" s="46"/>
      <c r="G46" s="46"/>
      <c r="H46" s="46"/>
      <c r="I46" s="47"/>
      <c r="J46" s="48"/>
    </row>
    <row r="47" spans="1:10" ht="30" customHeight="1" x14ac:dyDescent="0.25">
      <c r="A47" s="14"/>
      <c r="B47" s="12"/>
      <c r="C47" s="7"/>
      <c r="D47" s="3"/>
      <c r="E47" s="3"/>
      <c r="F47" s="3"/>
      <c r="G47" s="37"/>
      <c r="H47" s="24"/>
      <c r="I47" s="25"/>
      <c r="J47" s="18"/>
    </row>
    <row r="48" spans="1:10" ht="30" customHeight="1" x14ac:dyDescent="0.25">
      <c r="A48" s="15"/>
      <c r="B48" s="12"/>
      <c r="C48" s="7"/>
      <c r="D48" s="3"/>
      <c r="E48" s="3"/>
      <c r="F48" s="3"/>
      <c r="G48" s="37"/>
      <c r="H48" s="24"/>
      <c r="I48" s="26">
        <f>SUM(H47:H50)</f>
        <v>0</v>
      </c>
      <c r="J48" s="19"/>
    </row>
    <row r="49" spans="1:10" ht="30.75" customHeight="1" x14ac:dyDescent="0.25">
      <c r="A49" s="15"/>
      <c r="B49" s="12"/>
      <c r="C49" s="7"/>
      <c r="D49" s="3"/>
      <c r="E49" s="3"/>
      <c r="F49" s="3"/>
      <c r="G49" s="37"/>
      <c r="H49" s="24"/>
      <c r="I49" s="26"/>
      <c r="J49" s="19"/>
    </row>
    <row r="50" spans="1:10" ht="30.75" customHeight="1" thickBot="1" x14ac:dyDescent="0.3">
      <c r="A50" s="16"/>
      <c r="B50" s="12"/>
      <c r="C50" s="7"/>
      <c r="D50" s="3"/>
      <c r="E50" s="3"/>
      <c r="F50" s="3"/>
      <c r="G50" s="37"/>
      <c r="H50" s="24"/>
      <c r="I50" s="27"/>
      <c r="J50" s="20"/>
    </row>
    <row r="51" spans="1:10" ht="6" customHeight="1" thickBot="1" x14ac:dyDescent="0.3">
      <c r="A51" s="45"/>
      <c r="B51" s="46"/>
      <c r="C51" s="46"/>
      <c r="D51" s="46"/>
      <c r="E51" s="46"/>
      <c r="F51" s="46"/>
      <c r="G51" s="46"/>
      <c r="H51" s="46"/>
      <c r="I51" s="47"/>
      <c r="J51" s="48"/>
    </row>
    <row r="52" spans="1:10" ht="24.6" customHeight="1" x14ac:dyDescent="0.25">
      <c r="A52" s="14"/>
      <c r="B52" s="12"/>
      <c r="C52" s="7"/>
      <c r="D52" s="3"/>
      <c r="E52" s="3"/>
      <c r="F52" s="3"/>
      <c r="G52" s="37"/>
      <c r="H52" s="24"/>
      <c r="I52" s="25"/>
      <c r="J52" s="18"/>
    </row>
    <row r="53" spans="1:10" ht="24.6" customHeight="1" x14ac:dyDescent="0.25">
      <c r="A53" s="15"/>
      <c r="B53" s="12"/>
      <c r="C53" s="7"/>
      <c r="D53" s="3"/>
      <c r="E53" s="3"/>
      <c r="F53" s="3"/>
      <c r="G53" s="37"/>
      <c r="H53" s="24"/>
      <c r="I53" s="26">
        <f>SUM(H52:H55)</f>
        <v>0</v>
      </c>
      <c r="J53" s="19"/>
    </row>
    <row r="54" spans="1:10" ht="24.6" customHeight="1" x14ac:dyDescent="0.25">
      <c r="A54" s="15"/>
      <c r="B54" s="12"/>
      <c r="C54" s="7"/>
      <c r="D54" s="3"/>
      <c r="E54" s="3"/>
      <c r="F54" s="3"/>
      <c r="G54" s="37"/>
      <c r="H54" s="24"/>
      <c r="I54" s="26"/>
      <c r="J54" s="19"/>
    </row>
    <row r="55" spans="1:10" ht="24.6" customHeight="1" thickBot="1" x14ac:dyDescent="0.3">
      <c r="A55" s="16"/>
      <c r="B55" s="12"/>
      <c r="C55" s="7"/>
      <c r="D55" s="3"/>
      <c r="E55" s="3"/>
      <c r="F55" s="3"/>
      <c r="G55" s="37"/>
      <c r="H55" s="24"/>
      <c r="I55" s="27"/>
      <c r="J55" s="20"/>
    </row>
    <row r="56" spans="1:10" ht="4.5" customHeight="1" thickBot="1" x14ac:dyDescent="0.3">
      <c r="A56" s="45"/>
      <c r="B56" s="46"/>
      <c r="C56" s="46"/>
      <c r="D56" s="46"/>
      <c r="E56" s="46"/>
      <c r="F56" s="46"/>
      <c r="G56" s="46"/>
      <c r="H56" s="46"/>
      <c r="I56" s="47"/>
      <c r="J56" s="48"/>
    </row>
    <row r="57" spans="1:10" ht="24.6" customHeight="1" x14ac:dyDescent="0.25">
      <c r="A57" s="14"/>
      <c r="B57" s="12"/>
      <c r="C57" s="7"/>
      <c r="D57" s="3"/>
      <c r="E57" s="3"/>
      <c r="F57" s="3"/>
      <c r="G57" s="37"/>
      <c r="H57" s="24"/>
      <c r="I57" s="25"/>
      <c r="J57" s="18"/>
    </row>
    <row r="58" spans="1:10" ht="24.6" customHeight="1" x14ac:dyDescent="0.25">
      <c r="A58" s="15"/>
      <c r="B58" s="12"/>
      <c r="C58" s="7"/>
      <c r="D58" s="3"/>
      <c r="E58" s="3"/>
      <c r="F58" s="3"/>
      <c r="G58" s="37"/>
      <c r="H58" s="24"/>
      <c r="I58" s="26">
        <f>SUM(H57:H60)</f>
        <v>0</v>
      </c>
      <c r="J58" s="19"/>
    </row>
    <row r="59" spans="1:10" ht="24.6" customHeight="1" x14ac:dyDescent="0.25">
      <c r="A59" s="15"/>
      <c r="B59" s="12"/>
      <c r="C59" s="7"/>
      <c r="D59" s="3"/>
      <c r="E59" s="3"/>
      <c r="F59" s="3"/>
      <c r="G59" s="37"/>
      <c r="H59" s="24"/>
      <c r="I59" s="26"/>
      <c r="J59" s="19"/>
    </row>
    <row r="60" spans="1:10" ht="24.6" customHeight="1" thickBot="1" x14ac:dyDescent="0.3">
      <c r="A60" s="16"/>
      <c r="B60" s="12"/>
      <c r="C60" s="7"/>
      <c r="D60" s="3"/>
      <c r="E60" s="3"/>
      <c r="F60" s="3"/>
      <c r="G60" s="37"/>
      <c r="H60" s="24"/>
      <c r="I60" s="27"/>
      <c r="J60" s="20"/>
    </row>
  </sheetData>
  <mergeCells count="9">
    <mergeCell ref="A46:J46"/>
    <mergeCell ref="A51:J51"/>
    <mergeCell ref="A56:J56"/>
    <mergeCell ref="A34:J34"/>
    <mergeCell ref="A6:J6"/>
    <mergeCell ref="A11:J11"/>
    <mergeCell ref="A12:J12"/>
    <mergeCell ref="A24:J24"/>
    <mergeCell ref="A29:J29"/>
  </mergeCells>
  <pageMargins left="0.7" right="0.7" top="0.75" bottom="0.75" header="0.3" footer="0.3"/>
  <pageSetup paperSize="9" orientation="landscape" horizontalDpi="360" verticalDpi="360" r:id="rId1"/>
  <headerFooter>
    <oddHeader>&amp;L&amp;"-,Bold"&amp;12TEAM QUEST&amp;C&amp;"-,Bold"&amp;12OPEN</oddHeader>
    <oddFooter>&amp;CSilver Leys Equestrian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Class1</vt:lpstr>
      <vt:lpstr>Class 2</vt:lpstr>
      <vt:lpstr>Class 3</vt:lpstr>
      <vt:lpstr>Class 4</vt:lpstr>
      <vt:lpstr>Class 5</vt:lpstr>
      <vt:lpstr>Class 6</vt:lpstr>
      <vt:lpstr>Open</vt:lpstr>
      <vt:lpstr>'Class 2'!Print_Area</vt:lpstr>
      <vt:lpstr>'Class 3'!Print_Area</vt:lpstr>
      <vt:lpstr>'Class 4'!Print_Area</vt:lpstr>
      <vt:lpstr>'Class 5'!Print_Area</vt:lpstr>
      <vt:lpstr>'Class 6'!Print_Area</vt:lpstr>
      <vt:lpstr>Class1!Print_Area</vt:lpstr>
      <vt:lpstr>Open!Print_Area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Neil</cp:lastModifiedBy>
  <cp:lastPrinted>2022-05-14T13:48:28Z</cp:lastPrinted>
  <dcterms:created xsi:type="dcterms:W3CDTF">2013-10-27T09:18:44Z</dcterms:created>
  <dcterms:modified xsi:type="dcterms:W3CDTF">2022-05-14T14:10:45Z</dcterms:modified>
</cp:coreProperties>
</file>