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2\20220804 Evening Dressage\"/>
    </mc:Choice>
  </mc:AlternateContent>
  <xr:revisionPtr revIDLastSave="0" documentId="8_{993355DB-5EB2-446A-B1B8-35C376D1AB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Class 7" sheetId="16" r:id="rId7"/>
    <sheet name="Class 8" sheetId="1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6" l="1"/>
  <c r="H2" i="16"/>
  <c r="H5" i="16"/>
  <c r="H3" i="16"/>
  <c r="H6" i="16"/>
  <c r="H2" i="22"/>
  <c r="H2" i="21"/>
  <c r="H3" i="21"/>
  <c r="H6" i="21"/>
  <c r="H5" i="21"/>
  <c r="H4" i="21"/>
  <c r="H6" i="6"/>
  <c r="H2" i="6"/>
  <c r="H7" i="6"/>
  <c r="H4" i="6"/>
  <c r="H3" i="6"/>
  <c r="H9" i="6"/>
  <c r="H5" i="6"/>
  <c r="H8" i="6"/>
  <c r="H10" i="20"/>
  <c r="H15" i="20"/>
  <c r="H14" i="20"/>
  <c r="H4" i="20"/>
  <c r="H13" i="20"/>
  <c r="H5" i="20"/>
  <c r="H6" i="20"/>
  <c r="H7" i="20"/>
  <c r="H8" i="20"/>
  <c r="H2" i="20"/>
  <c r="H16" i="20"/>
  <c r="H9" i="20"/>
  <c r="H11" i="20"/>
  <c r="H3" i="20"/>
  <c r="H12" i="20"/>
  <c r="H8" i="19"/>
  <c r="H5" i="19"/>
  <c r="H4" i="19"/>
  <c r="H7" i="19"/>
  <c r="H2" i="19"/>
  <c r="H9" i="19"/>
  <c r="H10" i="19"/>
  <c r="H6" i="19"/>
  <c r="H14" i="19"/>
  <c r="H13" i="19"/>
  <c r="H11" i="19"/>
  <c r="H3" i="19"/>
  <c r="H12" i="19"/>
  <c r="H4" i="18"/>
  <c r="H5" i="18"/>
  <c r="H2" i="18"/>
  <c r="H3" i="18"/>
  <c r="H3" i="17"/>
  <c r="H2" i="17"/>
</calcChain>
</file>

<file path=xl/sharedStrings.xml><?xml version="1.0" encoding="utf-8"?>
<sst xmlns="http://schemas.openxmlformats.org/spreadsheetml/2006/main" count="283" uniqueCount="99">
  <si>
    <t>No</t>
  </si>
  <si>
    <t>Rider</t>
  </si>
  <si>
    <t>Horse</t>
  </si>
  <si>
    <t>Section</t>
  </si>
  <si>
    <t>Score</t>
  </si>
  <si>
    <t>Coll</t>
  </si>
  <si>
    <t>Percent</t>
  </si>
  <si>
    <t>Place</t>
  </si>
  <si>
    <t>Time</t>
  </si>
  <si>
    <t>130</t>
  </si>
  <si>
    <t>Fred O’ Reilly</t>
  </si>
  <si>
    <t>Sally</t>
  </si>
  <si>
    <t>108</t>
  </si>
  <si>
    <t>Molly Gray</t>
  </si>
  <si>
    <t>Mei</t>
  </si>
  <si>
    <t>131</t>
  </si>
  <si>
    <t>Gillian Walker</t>
  </si>
  <si>
    <t>Flame</t>
  </si>
  <si>
    <t>129</t>
  </si>
  <si>
    <t>Jay Brockbank</t>
  </si>
  <si>
    <t>My Isserkelly Tipp</t>
  </si>
  <si>
    <t>127</t>
  </si>
  <si>
    <t>Katie Selhorst</t>
  </si>
  <si>
    <t>Melody’s Pride Diaz</t>
  </si>
  <si>
    <t>118</t>
  </si>
  <si>
    <t>Jamie Pinto</t>
  </si>
  <si>
    <t>Jam</t>
  </si>
  <si>
    <t>114</t>
  </si>
  <si>
    <t>Nicki Wagland</t>
  </si>
  <si>
    <t>Sunny Ray</t>
  </si>
  <si>
    <t>Junior</t>
  </si>
  <si>
    <t>Senior</t>
  </si>
  <si>
    <t>110</t>
  </si>
  <si>
    <t>Kacey Salter</t>
  </si>
  <si>
    <t>Paddy</t>
  </si>
  <si>
    <t>132</t>
  </si>
  <si>
    <t>Ella Harvey</t>
  </si>
  <si>
    <t>Phoenix</t>
  </si>
  <si>
    <t>116</t>
  </si>
  <si>
    <t>Evelyn Scott</t>
  </si>
  <si>
    <t>Scots Honour</t>
  </si>
  <si>
    <t>101</t>
  </si>
  <si>
    <t>Zara Nathanson</t>
  </si>
  <si>
    <t>Delami Barrack</t>
  </si>
  <si>
    <t>126</t>
  </si>
  <si>
    <t>Siobhan Quinn</t>
  </si>
  <si>
    <t>St Andrews Relentless</t>
  </si>
  <si>
    <t>125</t>
  </si>
  <si>
    <t>Beth Edmonds</t>
  </si>
  <si>
    <t>Figgy</t>
  </si>
  <si>
    <t>124</t>
  </si>
  <si>
    <t>Claire Hillier</t>
  </si>
  <si>
    <t>Vinnie</t>
  </si>
  <si>
    <t>115</t>
  </si>
  <si>
    <t>Tracey Stevens</t>
  </si>
  <si>
    <t>Tru Blu</t>
  </si>
  <si>
    <t>112</t>
  </si>
  <si>
    <t>Amanda Hewlett</t>
  </si>
  <si>
    <t>Bella Rosa</t>
  </si>
  <si>
    <t>105</t>
  </si>
  <si>
    <t>Nancy Spencer Jones</t>
  </si>
  <si>
    <t>Loki</t>
  </si>
  <si>
    <t>104</t>
  </si>
  <si>
    <t>Laura Spencer-Jones</t>
  </si>
  <si>
    <t>Miss Kinky Boots</t>
  </si>
  <si>
    <t>103</t>
  </si>
  <si>
    <t>Jessica Bowes</t>
  </si>
  <si>
    <t>Joselito</t>
  </si>
  <si>
    <t>128</t>
  </si>
  <si>
    <t>Rozzy Prior</t>
  </si>
  <si>
    <t>Mediterraneo</t>
  </si>
  <si>
    <t>121</t>
  </si>
  <si>
    <t>Jane Attwell</t>
  </si>
  <si>
    <t>Cyana</t>
  </si>
  <si>
    <t>102</t>
  </si>
  <si>
    <t>Zoe Steele</t>
  </si>
  <si>
    <t>Albireo</t>
  </si>
  <si>
    <t>122</t>
  </si>
  <si>
    <t>119</t>
  </si>
  <si>
    <t>Toby</t>
  </si>
  <si>
    <t>113</t>
  </si>
  <si>
    <t>Debbie Bond</t>
  </si>
  <si>
    <t>Liz do Carrefe</t>
  </si>
  <si>
    <t>117</t>
  </si>
  <si>
    <t>Julia Wood</t>
  </si>
  <si>
    <t>Raffy</t>
  </si>
  <si>
    <t>111</t>
  </si>
  <si>
    <t>Irene OKeeffe</t>
  </si>
  <si>
    <t>Cocktail</t>
  </si>
  <si>
    <t>109</t>
  </si>
  <si>
    <t>Chloe Hazell</t>
  </si>
  <si>
    <t>Moelgarnedd Dakota</t>
  </si>
  <si>
    <t>106</t>
  </si>
  <si>
    <t>Sharon Gerard</t>
  </si>
  <si>
    <t>Carina</t>
  </si>
  <si>
    <t>107</t>
  </si>
  <si>
    <t>Kathryn Brace</t>
  </si>
  <si>
    <t>Lillia Dolby</t>
  </si>
  <si>
    <t>Purleighhall Prince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</si>
</sst>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Fill="1" applyBorder="1"/>
    <xf numFmtId="2" fontId="0" fillId="0" borderId="1" xfId="0" applyNumberFormat="1" applyBorder="1"/>
    <xf numFmtId="0" fontId="0" fillId="0" borderId="0" xfId="0" applyNumberFormat="1"/>
    <xf numFmtId="0" fontId="1" fillId="0" borderId="1" xfId="0" applyNumberFormat="1" applyFont="1" applyBorder="1"/>
    <xf numFmtId="0" fontId="1" fillId="0" borderId="0" xfId="0" applyNumberFormat="1" applyFont="1"/>
    <xf numFmtId="0" fontId="3" fillId="0" borderId="1" xfId="0" applyFont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7"/>
  <sheetViews>
    <sheetView tabSelected="1" view="pageLayout" zoomScaleNormal="100" workbookViewId="0">
      <selection activeCell="C14" sqref="C14"/>
    </sheetView>
  </sheetViews>
  <sheetFormatPr defaultRowHeight="15" x14ac:dyDescent="0.25"/>
  <cols>
    <col min="1" max="1" width="4.42578125" bestFit="1" customWidth="1"/>
    <col min="2" max="2" width="6.140625" style="7" bestFit="1" customWidth="1"/>
    <col min="3" max="3" width="30.85546875" customWidth="1"/>
    <col min="4" max="4" width="29.8554687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14" t="s">
        <v>0</v>
      </c>
      <c r="B1" s="15" t="s">
        <v>8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4" t="s">
        <v>7</v>
      </c>
    </row>
    <row r="2" spans="1:9" ht="36" customHeight="1" x14ac:dyDescent="0.25">
      <c r="A2" s="13" t="s">
        <v>12</v>
      </c>
      <c r="B2" s="9">
        <v>17.260000000000002</v>
      </c>
      <c r="C2" s="13" t="s">
        <v>13</v>
      </c>
      <c r="D2" s="13" t="s">
        <v>14</v>
      </c>
      <c r="E2" s="13" t="s">
        <v>30</v>
      </c>
      <c r="F2" s="3">
        <v>159</v>
      </c>
      <c r="G2" s="3">
        <v>69</v>
      </c>
      <c r="H2" s="4">
        <f t="shared" ref="H2:H9" si="0">+F2/2.3</f>
        <v>69.130434782608702</v>
      </c>
      <c r="I2" s="3">
        <v>1</v>
      </c>
    </row>
    <row r="3" spans="1:9" ht="36" customHeight="1" x14ac:dyDescent="0.25">
      <c r="A3" s="8">
        <v>201</v>
      </c>
      <c r="B3" s="9">
        <v>18.04</v>
      </c>
      <c r="C3" s="8" t="s">
        <v>97</v>
      </c>
      <c r="D3" s="8" t="s">
        <v>98</v>
      </c>
      <c r="E3" s="8" t="s">
        <v>30</v>
      </c>
      <c r="F3" s="3">
        <v>145</v>
      </c>
      <c r="G3" s="3">
        <v>61</v>
      </c>
      <c r="H3" s="4">
        <f t="shared" si="0"/>
        <v>63.04347826086957</v>
      </c>
      <c r="I3" s="3">
        <v>2</v>
      </c>
    </row>
    <row r="4" spans="1:9" ht="33.75" customHeight="1" x14ac:dyDescent="0.25">
      <c r="A4" s="13" t="s">
        <v>9</v>
      </c>
      <c r="B4" s="9">
        <v>17.57</v>
      </c>
      <c r="C4" s="13" t="s">
        <v>10</v>
      </c>
      <c r="D4" s="13" t="s">
        <v>11</v>
      </c>
      <c r="E4" s="13" t="s">
        <v>30</v>
      </c>
      <c r="F4" s="3">
        <v>144</v>
      </c>
      <c r="G4" s="3">
        <v>62</v>
      </c>
      <c r="H4" s="4">
        <f t="shared" si="0"/>
        <v>62.608695652173921</v>
      </c>
      <c r="I4" s="3">
        <v>3</v>
      </c>
    </row>
    <row r="5" spans="1:9" ht="30" customHeight="1" x14ac:dyDescent="0.25">
      <c r="A5" s="13" t="s">
        <v>21</v>
      </c>
      <c r="B5" s="9">
        <v>19.309999999999999</v>
      </c>
      <c r="C5" s="13" t="s">
        <v>22</v>
      </c>
      <c r="D5" s="13" t="s">
        <v>23</v>
      </c>
      <c r="E5" s="13" t="s">
        <v>31</v>
      </c>
      <c r="F5" s="3">
        <v>158.5</v>
      </c>
      <c r="G5" s="3">
        <v>68</v>
      </c>
      <c r="H5" s="4">
        <f t="shared" si="0"/>
        <v>68.913043478260875</v>
      </c>
      <c r="I5" s="3">
        <v>1</v>
      </c>
    </row>
    <row r="6" spans="1:9" ht="30" customHeight="1" x14ac:dyDescent="0.25">
      <c r="A6" s="13" t="s">
        <v>27</v>
      </c>
      <c r="B6" s="9">
        <v>17.12</v>
      </c>
      <c r="C6" s="13" t="s">
        <v>28</v>
      </c>
      <c r="D6" s="13" t="s">
        <v>29</v>
      </c>
      <c r="E6" s="13" t="s">
        <v>31</v>
      </c>
      <c r="F6" s="3">
        <v>156.5</v>
      </c>
      <c r="G6" s="3">
        <v>68</v>
      </c>
      <c r="H6" s="4">
        <f t="shared" si="0"/>
        <v>68.043478260869577</v>
      </c>
      <c r="I6" s="3">
        <v>2</v>
      </c>
    </row>
    <row r="7" spans="1:9" ht="30" customHeight="1" x14ac:dyDescent="0.25">
      <c r="A7" s="13" t="s">
        <v>18</v>
      </c>
      <c r="B7" s="9">
        <v>17.329999999999998</v>
      </c>
      <c r="C7" s="13" t="s">
        <v>19</v>
      </c>
      <c r="D7" s="13" t="s">
        <v>20</v>
      </c>
      <c r="E7" s="13" t="s">
        <v>31</v>
      </c>
      <c r="F7" s="3">
        <v>149</v>
      </c>
      <c r="G7" s="3">
        <v>64</v>
      </c>
      <c r="H7" s="4">
        <f t="shared" si="0"/>
        <v>64.782608695652172</v>
      </c>
      <c r="I7" s="3">
        <v>3</v>
      </c>
    </row>
    <row r="8" spans="1:9" ht="30" customHeight="1" x14ac:dyDescent="0.25">
      <c r="A8" s="13" t="s">
        <v>15</v>
      </c>
      <c r="B8" s="9">
        <v>16.37</v>
      </c>
      <c r="C8" s="13" t="s">
        <v>16</v>
      </c>
      <c r="D8" s="13" t="s">
        <v>17</v>
      </c>
      <c r="E8" s="13" t="s">
        <v>31</v>
      </c>
      <c r="F8" s="3">
        <v>137.5</v>
      </c>
      <c r="G8" s="3">
        <v>63</v>
      </c>
      <c r="H8" s="4">
        <f t="shared" si="0"/>
        <v>59.782608695652179</v>
      </c>
      <c r="I8" s="3">
        <v>4</v>
      </c>
    </row>
    <row r="9" spans="1:9" ht="30" customHeight="1" x14ac:dyDescent="0.25">
      <c r="A9" s="13" t="s">
        <v>24</v>
      </c>
      <c r="B9" s="9">
        <v>18.18</v>
      </c>
      <c r="C9" s="13" t="s">
        <v>25</v>
      </c>
      <c r="D9" s="13" t="s">
        <v>26</v>
      </c>
      <c r="E9" s="13" t="s">
        <v>31</v>
      </c>
      <c r="F9" s="3">
        <v>134.5</v>
      </c>
      <c r="G9" s="3">
        <v>59</v>
      </c>
      <c r="H9" s="4">
        <f t="shared" si="0"/>
        <v>58.478260869565219</v>
      </c>
      <c r="I9" s="3">
        <v>5</v>
      </c>
    </row>
    <row r="10" spans="1:9" ht="15.75" x14ac:dyDescent="0.25">
      <c r="A10" s="1"/>
      <c r="B10" s="6"/>
      <c r="C10" s="1"/>
      <c r="D10" s="1"/>
      <c r="E10" s="1"/>
      <c r="F10" s="1"/>
      <c r="G10" s="1"/>
      <c r="H10" s="6"/>
      <c r="I10" s="1"/>
    </row>
    <row r="11" spans="1:9" ht="15.75" x14ac:dyDescent="0.25">
      <c r="A11" s="1"/>
      <c r="B11" s="6"/>
      <c r="C11" s="1"/>
      <c r="D11" s="1"/>
      <c r="E11" s="1"/>
      <c r="F11" s="1"/>
      <c r="G11" s="1"/>
      <c r="H11" s="6"/>
      <c r="I11" s="1"/>
    </row>
    <row r="12" spans="1:9" ht="15.75" x14ac:dyDescent="0.25">
      <c r="A12" s="1"/>
      <c r="B12" s="6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6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6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6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6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6"/>
      <c r="C17" s="1"/>
      <c r="D17" s="1"/>
      <c r="E17" s="1"/>
      <c r="F17" s="1"/>
      <c r="G17" s="1"/>
      <c r="H17" s="6"/>
      <c r="I17" s="1"/>
    </row>
  </sheetData>
  <sortState xmlns:xlrd2="http://schemas.microsoft.com/office/spreadsheetml/2017/richdata2" ref="A2:I9">
    <sortCondition ref="E2:E9"/>
    <sortCondition descending="1" ref="F2:F9"/>
    <sortCondition descending="1" ref="G2:G9"/>
  </sortState>
  <pageMargins left="0.7" right="0.7" top="0.75" bottom="0.75" header="0.3" footer="0.3"/>
  <pageSetup paperSize="9" orientation="landscape" horizontalDpi="200" verticalDpi="200" r:id="rId1"/>
  <headerFooter>
    <oddHeader>&amp;L&amp;"-,Bold"&amp;12Class 1
Arena One&amp;C&amp;"-,Bold"&amp;12Intro B&amp;R&amp;"-,Bold"&amp;12Judge :  
Glynis Berger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I13"/>
  <sheetViews>
    <sheetView view="pageLayout" topLeftCell="A2" zoomScaleNormal="100" workbookViewId="0">
      <selection activeCell="C11" sqref="C11"/>
    </sheetView>
  </sheetViews>
  <sheetFormatPr defaultRowHeight="15" x14ac:dyDescent="0.25"/>
  <cols>
    <col min="1" max="1" width="4.42578125" bestFit="1" customWidth="1"/>
    <col min="2" max="2" width="6.140625" style="7" bestFit="1" customWidth="1"/>
    <col min="3" max="3" width="31.85546875" customWidth="1"/>
    <col min="4" max="4" width="36.2851562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16" t="s">
        <v>0</v>
      </c>
      <c r="B1" s="17" t="s">
        <v>8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7" t="s">
        <v>6</v>
      </c>
      <c r="I1" s="16" t="s">
        <v>7</v>
      </c>
    </row>
    <row r="2" spans="1:9" ht="36" customHeight="1" x14ac:dyDescent="0.25">
      <c r="A2" s="13" t="s">
        <v>32</v>
      </c>
      <c r="B2" s="9">
        <v>18.46</v>
      </c>
      <c r="C2" s="13" t="s">
        <v>33</v>
      </c>
      <c r="D2" s="13" t="s">
        <v>34</v>
      </c>
      <c r="E2" s="13" t="s">
        <v>30</v>
      </c>
      <c r="F2" s="3">
        <v>150.5</v>
      </c>
      <c r="G2" s="3">
        <v>66</v>
      </c>
      <c r="H2" s="4">
        <f>+F2/2.3</f>
        <v>65.434782608695656</v>
      </c>
      <c r="I2" s="3">
        <v>1</v>
      </c>
    </row>
    <row r="3" spans="1:9" ht="36" customHeight="1" x14ac:dyDescent="0.25">
      <c r="A3" s="13" t="s">
        <v>15</v>
      </c>
      <c r="B3" s="9">
        <v>16.579999999999998</v>
      </c>
      <c r="C3" s="13" t="s">
        <v>16</v>
      </c>
      <c r="D3" s="13" t="s">
        <v>17</v>
      </c>
      <c r="E3" s="13" t="s">
        <v>31</v>
      </c>
      <c r="F3" s="3">
        <v>150.5</v>
      </c>
      <c r="G3" s="3">
        <v>65</v>
      </c>
      <c r="H3" s="4">
        <f>+F3/2.3</f>
        <v>65.434782608695656</v>
      </c>
      <c r="I3" s="3">
        <v>1</v>
      </c>
    </row>
    <row r="4" spans="1:9" ht="33.75" customHeight="1" x14ac:dyDescent="0.25">
      <c r="A4" s="13" t="s">
        <v>27</v>
      </c>
      <c r="B4" s="9">
        <v>17.329999999999998</v>
      </c>
      <c r="C4" s="13" t="s">
        <v>28</v>
      </c>
      <c r="D4" s="13" t="s">
        <v>29</v>
      </c>
      <c r="E4" s="13" t="s">
        <v>31</v>
      </c>
      <c r="F4" s="3">
        <v>146</v>
      </c>
      <c r="G4" s="3">
        <v>63</v>
      </c>
      <c r="H4" s="4">
        <f>+F4/2.3</f>
        <v>63.478260869565226</v>
      </c>
      <c r="I4" s="3">
        <v>2</v>
      </c>
    </row>
    <row r="5" spans="1:9" ht="30" customHeight="1" x14ac:dyDescent="0.25">
      <c r="A5" s="13" t="s">
        <v>18</v>
      </c>
      <c r="B5" s="9">
        <v>17.5</v>
      </c>
      <c r="C5" s="13" t="s">
        <v>19</v>
      </c>
      <c r="D5" s="13" t="s">
        <v>20</v>
      </c>
      <c r="E5" s="13" t="s">
        <v>31</v>
      </c>
      <c r="F5" s="3">
        <v>145.5</v>
      </c>
      <c r="G5" s="3">
        <v>64</v>
      </c>
      <c r="H5" s="4">
        <f>+F5/2.3</f>
        <v>63.260869565217398</v>
      </c>
      <c r="I5" s="3">
        <v>3</v>
      </c>
    </row>
    <row r="6" spans="1:9" ht="15.75" x14ac:dyDescent="0.25">
      <c r="A6" s="1"/>
      <c r="B6" s="6"/>
      <c r="C6" s="1"/>
      <c r="D6" s="1"/>
      <c r="E6" s="1"/>
      <c r="F6" s="1"/>
      <c r="G6" s="1"/>
      <c r="H6" s="6"/>
      <c r="I6" s="1"/>
    </row>
    <row r="7" spans="1:9" ht="15.75" x14ac:dyDescent="0.25">
      <c r="A7" s="1"/>
      <c r="B7" s="6"/>
      <c r="C7" s="1"/>
      <c r="D7" s="1"/>
      <c r="E7" s="1"/>
      <c r="F7" s="1"/>
      <c r="G7" s="1"/>
      <c r="H7" s="6"/>
      <c r="I7" s="1"/>
    </row>
    <row r="8" spans="1:9" ht="15.75" x14ac:dyDescent="0.25">
      <c r="A8" s="1"/>
      <c r="B8" s="6"/>
      <c r="C8" s="1"/>
      <c r="D8" s="1"/>
      <c r="E8" s="1"/>
      <c r="F8" s="1"/>
      <c r="G8" s="1"/>
      <c r="H8" s="6"/>
      <c r="I8" s="1"/>
    </row>
    <row r="9" spans="1:9" ht="15.75" x14ac:dyDescent="0.25">
      <c r="A9" s="1"/>
      <c r="B9" s="6"/>
      <c r="C9" s="1"/>
      <c r="D9" s="1"/>
      <c r="E9" s="1"/>
      <c r="F9" s="1"/>
      <c r="G9" s="1"/>
      <c r="H9" s="6"/>
      <c r="I9" s="1"/>
    </row>
    <row r="10" spans="1:9" ht="15.75" x14ac:dyDescent="0.25">
      <c r="A10" s="1"/>
      <c r="B10" s="6"/>
      <c r="C10" s="1"/>
      <c r="D10" s="1"/>
      <c r="E10" s="1"/>
      <c r="F10" s="1"/>
      <c r="G10" s="1"/>
      <c r="H10" s="6"/>
      <c r="I10" s="1"/>
    </row>
    <row r="11" spans="1:9" ht="15.75" x14ac:dyDescent="0.25">
      <c r="A11" s="1"/>
      <c r="B11" s="6"/>
      <c r="C11" s="1"/>
      <c r="D11" s="1"/>
      <c r="E11" s="1"/>
      <c r="F11" s="1"/>
      <c r="G11" s="1"/>
      <c r="H11" s="6"/>
      <c r="I11" s="1"/>
    </row>
    <row r="12" spans="1:9" ht="15.75" x14ac:dyDescent="0.25">
      <c r="A12" s="1"/>
      <c r="B12" s="6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6"/>
      <c r="C13" s="1"/>
      <c r="D13" s="1"/>
      <c r="E13" s="1"/>
      <c r="F13" s="1"/>
      <c r="G13" s="1"/>
      <c r="H13" s="6"/>
      <c r="I13" s="1"/>
    </row>
  </sheetData>
  <sortState xmlns:xlrd2="http://schemas.microsoft.com/office/spreadsheetml/2017/richdata2" ref="A2:I5">
    <sortCondition ref="E2:E5"/>
    <sortCondition descending="1" ref="F2:F5"/>
    <sortCondition descending="1" ref="G2:G5"/>
  </sortState>
  <pageMargins left="0.7" right="0.7" top="0.75" bottom="0.75" header="0.3" footer="0.3"/>
  <pageSetup paperSize="9" orientation="landscape" horizontalDpi="200" verticalDpi="200" r:id="rId1"/>
  <headerFooter>
    <oddHeader>&amp;L&amp;"-,Bold"&amp;12Class 2
Arena TWO&amp;C&amp;"-,Bold"&amp;12Intro  C&amp;R&amp;"-,Bold"&amp;12Judge :  
Jackie Shearer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20"/>
  <sheetViews>
    <sheetView view="pageLayout" topLeftCell="A10" zoomScaleNormal="100" workbookViewId="0">
      <selection activeCell="A15" sqref="A15"/>
    </sheetView>
  </sheetViews>
  <sheetFormatPr defaultRowHeight="15" x14ac:dyDescent="0.25"/>
  <cols>
    <col min="1" max="1" width="4.42578125" bestFit="1" customWidth="1"/>
    <col min="2" max="2" width="5.7109375" style="7" bestFit="1" customWidth="1"/>
    <col min="3" max="3" width="30.42578125" customWidth="1"/>
    <col min="4" max="4" width="29.710937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14" t="s">
        <v>0</v>
      </c>
      <c r="B1" s="15" t="s">
        <v>8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4" t="s">
        <v>7</v>
      </c>
    </row>
    <row r="2" spans="1:9" ht="36" customHeight="1" x14ac:dyDescent="0.25">
      <c r="A2" s="13" t="s">
        <v>35</v>
      </c>
      <c r="B2" s="9">
        <v>18.25</v>
      </c>
      <c r="C2" s="13" t="s">
        <v>36</v>
      </c>
      <c r="D2" s="13" t="s">
        <v>37</v>
      </c>
      <c r="E2" s="13" t="s">
        <v>30</v>
      </c>
      <c r="F2" s="3">
        <v>203.5</v>
      </c>
      <c r="G2" s="3">
        <v>73</v>
      </c>
      <c r="H2" s="4">
        <f t="shared" ref="H2:H14" si="0">+F2/2.9</f>
        <v>70.172413793103445</v>
      </c>
      <c r="I2" s="3">
        <v>1</v>
      </c>
    </row>
    <row r="3" spans="1:9" ht="36" customHeight="1" x14ac:dyDescent="0.25">
      <c r="A3" s="13" t="s">
        <v>38</v>
      </c>
      <c r="B3" s="9">
        <v>19.38</v>
      </c>
      <c r="C3" s="13" t="s">
        <v>39</v>
      </c>
      <c r="D3" s="13" t="s">
        <v>40</v>
      </c>
      <c r="E3" s="13" t="s">
        <v>30</v>
      </c>
      <c r="F3" s="3">
        <v>193.5</v>
      </c>
      <c r="G3" s="3">
        <v>64</v>
      </c>
      <c r="H3" s="4">
        <f t="shared" si="0"/>
        <v>66.724137931034491</v>
      </c>
      <c r="I3" s="3">
        <v>2</v>
      </c>
    </row>
    <row r="4" spans="1:9" ht="33.75" customHeight="1" x14ac:dyDescent="0.25">
      <c r="A4" s="13" t="s">
        <v>12</v>
      </c>
      <c r="B4" s="9">
        <v>17.5</v>
      </c>
      <c r="C4" s="13" t="s">
        <v>13</v>
      </c>
      <c r="D4" s="13" t="s">
        <v>14</v>
      </c>
      <c r="E4" s="13" t="s">
        <v>30</v>
      </c>
      <c r="F4" s="3">
        <v>182</v>
      </c>
      <c r="G4" s="3">
        <v>63</v>
      </c>
      <c r="H4" s="4">
        <f t="shared" si="0"/>
        <v>62.758620689655174</v>
      </c>
      <c r="I4" s="2">
        <v>3</v>
      </c>
    </row>
    <row r="5" spans="1:9" ht="30" customHeight="1" x14ac:dyDescent="0.25">
      <c r="A5" s="13" t="s">
        <v>41</v>
      </c>
      <c r="B5" s="9">
        <v>16.579999999999998</v>
      </c>
      <c r="C5" s="13" t="s">
        <v>42</v>
      </c>
      <c r="D5" s="13" t="s">
        <v>43</v>
      </c>
      <c r="E5" s="13" t="s">
        <v>30</v>
      </c>
      <c r="F5" s="3">
        <v>180</v>
      </c>
      <c r="G5" s="3">
        <v>62</v>
      </c>
      <c r="H5" s="4">
        <f t="shared" si="0"/>
        <v>62.068965517241381</v>
      </c>
      <c r="I5" s="3">
        <v>4</v>
      </c>
    </row>
    <row r="6" spans="1:9" ht="30" customHeight="1" x14ac:dyDescent="0.25">
      <c r="A6" s="13" t="s">
        <v>59</v>
      </c>
      <c r="B6" s="9">
        <v>18.53</v>
      </c>
      <c r="C6" s="13" t="s">
        <v>60</v>
      </c>
      <c r="D6" s="13" t="s">
        <v>61</v>
      </c>
      <c r="E6" s="13" t="s">
        <v>31</v>
      </c>
      <c r="F6" s="3">
        <v>212.5</v>
      </c>
      <c r="G6" s="3">
        <v>77</v>
      </c>
      <c r="H6" s="4">
        <f t="shared" si="0"/>
        <v>73.275862068965523</v>
      </c>
      <c r="I6" s="3">
        <v>1</v>
      </c>
    </row>
    <row r="7" spans="1:9" ht="30" customHeight="1" x14ac:dyDescent="0.25">
      <c r="A7" s="13" t="s">
        <v>56</v>
      </c>
      <c r="B7" s="9">
        <v>18.11</v>
      </c>
      <c r="C7" s="13" t="s">
        <v>57</v>
      </c>
      <c r="D7" s="13" t="s">
        <v>58</v>
      </c>
      <c r="E7" s="13" t="s">
        <v>31</v>
      </c>
      <c r="F7" s="3">
        <v>210</v>
      </c>
      <c r="G7" s="3">
        <v>73</v>
      </c>
      <c r="H7" s="4">
        <f t="shared" si="0"/>
        <v>72.413793103448285</v>
      </c>
      <c r="I7" s="3">
        <v>2</v>
      </c>
    </row>
    <row r="8" spans="1:9" ht="30" customHeight="1" x14ac:dyDescent="0.25">
      <c r="A8" s="13" t="s">
        <v>53</v>
      </c>
      <c r="B8" s="9">
        <v>16.510000000000002</v>
      </c>
      <c r="C8" s="13" t="s">
        <v>54</v>
      </c>
      <c r="D8" s="13" t="s">
        <v>55</v>
      </c>
      <c r="E8" s="13" t="s">
        <v>31</v>
      </c>
      <c r="F8" s="3">
        <v>206</v>
      </c>
      <c r="G8" s="3">
        <v>70</v>
      </c>
      <c r="H8" s="4">
        <f t="shared" si="0"/>
        <v>71.034482758620697</v>
      </c>
      <c r="I8" s="3">
        <v>3</v>
      </c>
    </row>
    <row r="9" spans="1:9" ht="30" customHeight="1" x14ac:dyDescent="0.25">
      <c r="A9" s="13" t="s">
        <v>62</v>
      </c>
      <c r="B9" s="9">
        <v>18.32</v>
      </c>
      <c r="C9" s="13" t="s">
        <v>63</v>
      </c>
      <c r="D9" s="13" t="s">
        <v>64</v>
      </c>
      <c r="E9" s="13" t="s">
        <v>31</v>
      </c>
      <c r="F9" s="3">
        <v>203.5</v>
      </c>
      <c r="G9" s="3">
        <v>72</v>
      </c>
      <c r="H9" s="4">
        <f t="shared" si="0"/>
        <v>70.172413793103445</v>
      </c>
      <c r="I9" s="3">
        <v>4</v>
      </c>
    </row>
    <row r="10" spans="1:9" ht="30" customHeight="1" x14ac:dyDescent="0.25">
      <c r="A10" s="13" t="s">
        <v>47</v>
      </c>
      <c r="B10" s="9">
        <v>18.46</v>
      </c>
      <c r="C10" s="13" t="s">
        <v>48</v>
      </c>
      <c r="D10" s="13" t="s">
        <v>49</v>
      </c>
      <c r="E10" s="13" t="s">
        <v>31</v>
      </c>
      <c r="F10" s="3">
        <v>199.5</v>
      </c>
      <c r="G10" s="3">
        <v>71</v>
      </c>
      <c r="H10" s="4">
        <f t="shared" si="0"/>
        <v>68.793103448275858</v>
      </c>
      <c r="I10" s="3">
        <v>5</v>
      </c>
    </row>
    <row r="11" spans="1:9" ht="30" customHeight="1" x14ac:dyDescent="0.25">
      <c r="A11" s="13" t="s">
        <v>44</v>
      </c>
      <c r="B11" s="9">
        <v>19.239999999999998</v>
      </c>
      <c r="C11" s="13" t="s">
        <v>45</v>
      </c>
      <c r="D11" s="13" t="s">
        <v>46</v>
      </c>
      <c r="E11" s="13" t="s">
        <v>31</v>
      </c>
      <c r="F11" s="3">
        <v>188</v>
      </c>
      <c r="G11" s="3">
        <v>65</v>
      </c>
      <c r="H11" s="4">
        <f t="shared" si="0"/>
        <v>64.827586206896555</v>
      </c>
      <c r="I11" s="3">
        <v>6</v>
      </c>
    </row>
    <row r="12" spans="1:9" ht="30" customHeight="1" x14ac:dyDescent="0.25">
      <c r="A12" s="13" t="s">
        <v>50</v>
      </c>
      <c r="B12" s="9">
        <v>16.3</v>
      </c>
      <c r="C12" s="13" t="s">
        <v>51</v>
      </c>
      <c r="D12" s="13" t="s">
        <v>52</v>
      </c>
      <c r="E12" s="13" t="s">
        <v>31</v>
      </c>
      <c r="F12" s="3">
        <v>182.5</v>
      </c>
      <c r="G12" s="3">
        <v>63</v>
      </c>
      <c r="H12" s="4">
        <f t="shared" si="0"/>
        <v>62.931034482758619</v>
      </c>
      <c r="I12" s="3"/>
    </row>
    <row r="13" spans="1:9" ht="30" customHeight="1" x14ac:dyDescent="0.25">
      <c r="A13" s="13" t="s">
        <v>65</v>
      </c>
      <c r="B13" s="9">
        <v>19.170000000000002</v>
      </c>
      <c r="C13" s="13" t="s">
        <v>66</v>
      </c>
      <c r="D13" s="13" t="s">
        <v>67</v>
      </c>
      <c r="E13" s="13" t="s">
        <v>31</v>
      </c>
      <c r="F13" s="3">
        <v>169.5</v>
      </c>
      <c r="G13" s="3">
        <v>63</v>
      </c>
      <c r="H13" s="4">
        <f t="shared" si="0"/>
        <v>58.448275862068968</v>
      </c>
      <c r="I13" s="3"/>
    </row>
    <row r="14" spans="1:9" ht="30" customHeight="1" x14ac:dyDescent="0.25">
      <c r="A14" s="13" t="s">
        <v>24</v>
      </c>
      <c r="B14" s="9">
        <v>19</v>
      </c>
      <c r="C14" s="13" t="s">
        <v>25</v>
      </c>
      <c r="D14" s="13" t="s">
        <v>26</v>
      </c>
      <c r="E14" s="13" t="s">
        <v>31</v>
      </c>
      <c r="F14" s="3">
        <v>165.5</v>
      </c>
      <c r="G14" s="3">
        <v>58</v>
      </c>
      <c r="H14" s="4">
        <f t="shared" si="0"/>
        <v>57.068965517241381</v>
      </c>
      <c r="I14" s="3"/>
    </row>
    <row r="15" spans="1:9" ht="15.75" x14ac:dyDescent="0.25">
      <c r="A15" s="1"/>
      <c r="B15" s="6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6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6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6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6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6"/>
      <c r="C20" s="1"/>
      <c r="D20" s="1"/>
      <c r="E20" s="1"/>
      <c r="F20" s="1"/>
      <c r="G20" s="1"/>
      <c r="H20" s="6"/>
      <c r="I20" s="1"/>
    </row>
  </sheetData>
  <sortState xmlns:xlrd2="http://schemas.microsoft.com/office/spreadsheetml/2017/richdata2" ref="A2:I14">
    <sortCondition ref="E2:E14"/>
    <sortCondition descending="1" ref="F2:F14"/>
    <sortCondition descending="1" ref="G2:G14"/>
  </sortState>
  <pageMargins left="0.7" right="0.7" top="0.75" bottom="0.75" header="0.3" footer="0.3"/>
  <pageSetup paperSize="9" orientation="landscape" horizontalDpi="200" verticalDpi="200" r:id="rId1"/>
  <headerFooter>
    <oddHeader>&amp;L&amp;"-,Bold"&amp;12Class 3
Arena One&amp;C&amp;"-,Bold"&amp;12Prelim 2&amp;R&amp;"-,Bold"&amp;12Judge :  
Glynis Berger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I22"/>
  <sheetViews>
    <sheetView view="pageLayout" topLeftCell="A10" zoomScaleNormal="100" workbookViewId="0">
      <selection activeCell="C19" sqref="C19"/>
    </sheetView>
  </sheetViews>
  <sheetFormatPr defaultRowHeight="15" x14ac:dyDescent="0.25"/>
  <cols>
    <col min="1" max="1" width="4.42578125" bestFit="1" customWidth="1"/>
    <col min="2" max="2" width="5.7109375" style="7" bestFit="1" customWidth="1"/>
    <col min="3" max="3" width="33.7109375" customWidth="1"/>
    <col min="4" max="4" width="36.4257812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16" t="s">
        <v>0</v>
      </c>
      <c r="B1" s="17" t="s">
        <v>8</v>
      </c>
      <c r="C1" s="16" t="s">
        <v>1</v>
      </c>
      <c r="D1" s="16" t="s">
        <v>2</v>
      </c>
      <c r="E1" s="17" t="s">
        <v>3</v>
      </c>
      <c r="F1" s="16" t="s">
        <v>4</v>
      </c>
      <c r="G1" s="16" t="s">
        <v>5</v>
      </c>
      <c r="H1" s="17" t="s">
        <v>6</v>
      </c>
      <c r="I1" s="16" t="s">
        <v>7</v>
      </c>
    </row>
    <row r="2" spans="1:9" ht="36" customHeight="1" x14ac:dyDescent="0.25">
      <c r="A2" s="13" t="s">
        <v>32</v>
      </c>
      <c r="B2" s="9">
        <v>19.239999999999998</v>
      </c>
      <c r="C2" s="13" t="s">
        <v>33</v>
      </c>
      <c r="D2" s="13" t="s">
        <v>34</v>
      </c>
      <c r="E2" s="13" t="s">
        <v>30</v>
      </c>
      <c r="F2" s="3">
        <v>174.5</v>
      </c>
      <c r="G2" s="3">
        <v>68</v>
      </c>
      <c r="H2" s="4">
        <f t="shared" ref="H2:H16" si="0">+F2/2.6</f>
        <v>67.115384615384613</v>
      </c>
      <c r="I2" s="3">
        <v>1</v>
      </c>
    </row>
    <row r="3" spans="1:9" ht="36" customHeight="1" x14ac:dyDescent="0.25">
      <c r="A3" s="13" t="s">
        <v>38</v>
      </c>
      <c r="B3" s="9">
        <v>19.59</v>
      </c>
      <c r="C3" s="13" t="s">
        <v>39</v>
      </c>
      <c r="D3" s="13" t="s">
        <v>40</v>
      </c>
      <c r="E3" s="13" t="s">
        <v>30</v>
      </c>
      <c r="F3" s="3">
        <v>169</v>
      </c>
      <c r="G3" s="3">
        <v>66</v>
      </c>
      <c r="H3" s="4">
        <f t="shared" si="0"/>
        <v>65</v>
      </c>
      <c r="I3" s="3">
        <v>2</v>
      </c>
    </row>
    <row r="4" spans="1:9" ht="33.75" customHeight="1" x14ac:dyDescent="0.25">
      <c r="A4" s="13" t="s">
        <v>41</v>
      </c>
      <c r="B4" s="9">
        <v>17.260000000000002</v>
      </c>
      <c r="C4" s="13" t="s">
        <v>42</v>
      </c>
      <c r="D4" s="13" t="s">
        <v>43</v>
      </c>
      <c r="E4" s="13" t="s">
        <v>30</v>
      </c>
      <c r="F4" s="3">
        <v>162.5</v>
      </c>
      <c r="G4" s="3">
        <v>64</v>
      </c>
      <c r="H4" s="4">
        <f t="shared" si="0"/>
        <v>62.5</v>
      </c>
      <c r="I4" s="3">
        <v>3</v>
      </c>
    </row>
    <row r="5" spans="1:9" ht="30" customHeight="1" x14ac:dyDescent="0.25">
      <c r="A5" s="13" t="s">
        <v>59</v>
      </c>
      <c r="B5" s="9">
        <v>18.18</v>
      </c>
      <c r="C5" s="13" t="s">
        <v>60</v>
      </c>
      <c r="D5" s="13" t="s">
        <v>61</v>
      </c>
      <c r="E5" s="13" t="s">
        <v>31</v>
      </c>
      <c r="F5" s="3">
        <v>179</v>
      </c>
      <c r="G5" s="3">
        <v>68</v>
      </c>
      <c r="H5" s="4">
        <f t="shared" si="0"/>
        <v>68.84615384615384</v>
      </c>
      <c r="I5" s="3">
        <v>1</v>
      </c>
    </row>
    <row r="6" spans="1:9" ht="30" customHeight="1" x14ac:dyDescent="0.25">
      <c r="A6" s="13" t="s">
        <v>56</v>
      </c>
      <c r="B6" s="9">
        <v>18.39</v>
      </c>
      <c r="C6" s="13" t="s">
        <v>57</v>
      </c>
      <c r="D6" s="13" t="s">
        <v>58</v>
      </c>
      <c r="E6" s="13" t="s">
        <v>31</v>
      </c>
      <c r="F6" s="3">
        <v>175</v>
      </c>
      <c r="G6" s="3">
        <v>67</v>
      </c>
      <c r="H6" s="4">
        <f t="shared" si="0"/>
        <v>67.307692307692307</v>
      </c>
      <c r="I6" s="3">
        <v>2</v>
      </c>
    </row>
    <row r="7" spans="1:9" ht="30" customHeight="1" x14ac:dyDescent="0.25">
      <c r="A7" s="13" t="s">
        <v>62</v>
      </c>
      <c r="B7" s="9">
        <v>18.53</v>
      </c>
      <c r="C7" s="13" t="s">
        <v>63</v>
      </c>
      <c r="D7" s="13" t="s">
        <v>64</v>
      </c>
      <c r="E7" s="13" t="s">
        <v>31</v>
      </c>
      <c r="F7" s="3">
        <v>173</v>
      </c>
      <c r="G7" s="3">
        <v>66</v>
      </c>
      <c r="H7" s="4">
        <f t="shared" si="0"/>
        <v>66.538461538461533</v>
      </c>
      <c r="I7" s="3">
        <v>3</v>
      </c>
    </row>
    <row r="8" spans="1:9" ht="30" customHeight="1" x14ac:dyDescent="0.25">
      <c r="A8" s="13" t="s">
        <v>47</v>
      </c>
      <c r="B8" s="9">
        <v>19.170000000000002</v>
      </c>
      <c r="C8" s="13" t="s">
        <v>48</v>
      </c>
      <c r="D8" s="13" t="s">
        <v>49</v>
      </c>
      <c r="E8" s="13" t="s">
        <v>31</v>
      </c>
      <c r="F8" s="3">
        <v>172.5</v>
      </c>
      <c r="G8" s="3">
        <v>66</v>
      </c>
      <c r="H8" s="4">
        <f t="shared" si="0"/>
        <v>66.34615384615384</v>
      </c>
      <c r="I8" s="3">
        <v>4</v>
      </c>
    </row>
    <row r="9" spans="1:9" ht="30" customHeight="1" x14ac:dyDescent="0.25">
      <c r="A9" s="13" t="s">
        <v>44</v>
      </c>
      <c r="B9" s="9">
        <v>19.45</v>
      </c>
      <c r="C9" s="13" t="s">
        <v>45</v>
      </c>
      <c r="D9" s="13" t="s">
        <v>46</v>
      </c>
      <c r="E9" s="13" t="s">
        <v>31</v>
      </c>
      <c r="F9" s="3">
        <v>172</v>
      </c>
      <c r="G9" s="3">
        <v>67</v>
      </c>
      <c r="H9" s="4">
        <f t="shared" si="0"/>
        <v>66.153846153846146</v>
      </c>
      <c r="I9" s="3">
        <v>5</v>
      </c>
    </row>
    <row r="10" spans="1:9" ht="30" customHeight="1" x14ac:dyDescent="0.25">
      <c r="A10" s="13" t="s">
        <v>68</v>
      </c>
      <c r="B10" s="9">
        <v>16.440000000000001</v>
      </c>
      <c r="C10" s="13" t="s">
        <v>69</v>
      </c>
      <c r="D10" s="13" t="s">
        <v>70</v>
      </c>
      <c r="E10" s="13" t="s">
        <v>31</v>
      </c>
      <c r="F10" s="3">
        <v>172</v>
      </c>
      <c r="G10" s="3">
        <v>66</v>
      </c>
      <c r="H10" s="4">
        <f t="shared" si="0"/>
        <v>66.153846153846146</v>
      </c>
      <c r="I10" s="3">
        <v>6</v>
      </c>
    </row>
    <row r="11" spans="1:9" ht="30" customHeight="1" x14ac:dyDescent="0.25">
      <c r="A11" s="13" t="s">
        <v>21</v>
      </c>
      <c r="B11" s="9">
        <v>19.52</v>
      </c>
      <c r="C11" s="13" t="s">
        <v>22</v>
      </c>
      <c r="D11" s="13" t="s">
        <v>23</v>
      </c>
      <c r="E11" s="13" t="s">
        <v>31</v>
      </c>
      <c r="F11" s="3">
        <v>169.5</v>
      </c>
      <c r="G11" s="3">
        <v>64</v>
      </c>
      <c r="H11" s="4">
        <f t="shared" si="0"/>
        <v>65.192307692307693</v>
      </c>
      <c r="I11" s="3"/>
    </row>
    <row r="12" spans="1:9" ht="30" customHeight="1" x14ac:dyDescent="0.25">
      <c r="A12" s="13" t="s">
        <v>74</v>
      </c>
      <c r="B12" s="9">
        <v>16.37</v>
      </c>
      <c r="C12" s="13" t="s">
        <v>75</v>
      </c>
      <c r="D12" s="13" t="s">
        <v>76</v>
      </c>
      <c r="E12" s="13" t="s">
        <v>31</v>
      </c>
      <c r="F12" s="3">
        <v>167</v>
      </c>
      <c r="G12" s="3">
        <v>65</v>
      </c>
      <c r="H12" s="4">
        <f t="shared" si="0"/>
        <v>64.230769230769226</v>
      </c>
      <c r="I12" s="3"/>
    </row>
    <row r="13" spans="1:9" ht="30" customHeight="1" x14ac:dyDescent="0.25">
      <c r="A13" s="13" t="s">
        <v>71</v>
      </c>
      <c r="B13" s="9">
        <v>18.11</v>
      </c>
      <c r="C13" s="13" t="s">
        <v>72</v>
      </c>
      <c r="D13" s="13" t="s">
        <v>73</v>
      </c>
      <c r="E13" s="13" t="s">
        <v>31</v>
      </c>
      <c r="F13" s="3">
        <v>165.5</v>
      </c>
      <c r="G13" s="3">
        <v>64</v>
      </c>
      <c r="H13" s="4">
        <f t="shared" si="0"/>
        <v>63.653846153846153</v>
      </c>
      <c r="I13" s="3"/>
    </row>
    <row r="14" spans="1:9" ht="30" customHeight="1" x14ac:dyDescent="0.25">
      <c r="A14" s="13" t="s">
        <v>53</v>
      </c>
      <c r="B14" s="9">
        <v>17.190000000000001</v>
      </c>
      <c r="C14" s="13" t="s">
        <v>54</v>
      </c>
      <c r="D14" s="13" t="s">
        <v>55</v>
      </c>
      <c r="E14" s="13" t="s">
        <v>31</v>
      </c>
      <c r="F14" s="3">
        <v>165</v>
      </c>
      <c r="G14" s="3">
        <v>64</v>
      </c>
      <c r="H14" s="4">
        <f t="shared" si="0"/>
        <v>63.46153846153846</v>
      </c>
      <c r="I14" s="2"/>
    </row>
    <row r="15" spans="1:9" ht="30" customHeight="1" x14ac:dyDescent="0.25">
      <c r="A15" s="13" t="s">
        <v>50</v>
      </c>
      <c r="B15" s="9">
        <v>16.510000000000002</v>
      </c>
      <c r="C15" s="13" t="s">
        <v>51</v>
      </c>
      <c r="D15" s="13" t="s">
        <v>52</v>
      </c>
      <c r="E15" s="13" t="s">
        <v>31</v>
      </c>
      <c r="F15" s="3">
        <v>163</v>
      </c>
      <c r="G15" s="3">
        <v>64</v>
      </c>
      <c r="H15" s="4">
        <f t="shared" si="0"/>
        <v>62.692307692307693</v>
      </c>
      <c r="I15" s="3"/>
    </row>
    <row r="16" spans="1:9" ht="30" customHeight="1" x14ac:dyDescent="0.25">
      <c r="A16" s="13" t="s">
        <v>65</v>
      </c>
      <c r="B16" s="9">
        <v>19.38</v>
      </c>
      <c r="C16" s="13" t="s">
        <v>66</v>
      </c>
      <c r="D16" s="13" t="s">
        <v>67</v>
      </c>
      <c r="E16" s="13" t="s">
        <v>31</v>
      </c>
      <c r="F16" s="3">
        <v>158.5</v>
      </c>
      <c r="G16" s="3">
        <v>62</v>
      </c>
      <c r="H16" s="4">
        <f t="shared" si="0"/>
        <v>60.96153846153846</v>
      </c>
      <c r="I16" s="3"/>
    </row>
    <row r="17" spans="1:9" ht="15.75" x14ac:dyDescent="0.25">
      <c r="A17" s="1"/>
      <c r="B17" s="6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6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6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6"/>
      <c r="C20" s="1"/>
      <c r="D20" s="1"/>
      <c r="E20" s="1"/>
      <c r="F20" s="1"/>
      <c r="G20" s="1"/>
      <c r="H20" s="6"/>
      <c r="I20" s="1"/>
    </row>
    <row r="21" spans="1:9" ht="15.75" x14ac:dyDescent="0.25">
      <c r="A21" s="1"/>
      <c r="B21" s="6"/>
      <c r="C21" s="1"/>
      <c r="D21" s="1"/>
      <c r="E21" s="1"/>
      <c r="F21" s="1"/>
      <c r="G21" s="1"/>
      <c r="H21" s="6"/>
      <c r="I21" s="1"/>
    </row>
    <row r="22" spans="1:9" ht="15.75" x14ac:dyDescent="0.25">
      <c r="A22" s="1"/>
      <c r="B22" s="6"/>
      <c r="C22" s="1"/>
      <c r="D22" s="1"/>
      <c r="E22" s="1"/>
      <c r="F22" s="1"/>
      <c r="G22" s="1"/>
      <c r="H22" s="6"/>
      <c r="I22" s="1"/>
    </row>
  </sheetData>
  <sortState xmlns:xlrd2="http://schemas.microsoft.com/office/spreadsheetml/2017/richdata2" ref="A2:I16">
    <sortCondition ref="E2:E16"/>
    <sortCondition descending="1" ref="F2:F16"/>
    <sortCondition descending="1" ref="G2:G16"/>
  </sortState>
  <pageMargins left="0.7" right="0.7" top="0.75" bottom="0.75" header="0.3" footer="0.3"/>
  <pageSetup paperSize="9" orientation="landscape" horizontalDpi="200" verticalDpi="200" r:id="rId1"/>
  <headerFooter>
    <oddHeader>&amp;L&amp;"-,Bold"&amp;12Class 4
Arena TWO&amp;C&amp;"-,Bold"&amp;12Prelim  13&amp;R&amp;"-,Bold"&amp;12Judge :  
Jackie Shearer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16"/>
  <sheetViews>
    <sheetView view="pageLayout" topLeftCell="A3" zoomScaleNormal="100" workbookViewId="0">
      <selection activeCell="C12" sqref="C12"/>
    </sheetView>
  </sheetViews>
  <sheetFormatPr defaultRowHeight="15" x14ac:dyDescent="0.25"/>
  <cols>
    <col min="1" max="1" width="4.42578125" bestFit="1" customWidth="1"/>
    <col min="2" max="2" width="5.7109375" style="7" bestFit="1" customWidth="1"/>
    <col min="3" max="3" width="29" customWidth="1"/>
    <col min="4" max="4" width="36.2851562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14" t="s">
        <v>0</v>
      </c>
      <c r="B1" s="15" t="s">
        <v>8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5" t="s">
        <v>7</v>
      </c>
    </row>
    <row r="2" spans="1:9" ht="36" customHeight="1" x14ac:dyDescent="0.25">
      <c r="A2" s="13" t="s">
        <v>74</v>
      </c>
      <c r="B2" s="9">
        <v>17.05</v>
      </c>
      <c r="C2" s="13" t="s">
        <v>75</v>
      </c>
      <c r="D2" s="13" t="s">
        <v>76</v>
      </c>
      <c r="E2" s="13" t="s">
        <v>31</v>
      </c>
      <c r="F2" s="3">
        <v>187</v>
      </c>
      <c r="G2" s="3">
        <v>73</v>
      </c>
      <c r="H2" s="4">
        <f>+F2/2.4</f>
        <v>77.916666666666671</v>
      </c>
      <c r="I2" s="3">
        <v>1</v>
      </c>
    </row>
    <row r="3" spans="1:9" ht="36" customHeight="1" x14ac:dyDescent="0.25">
      <c r="A3" s="13" t="s">
        <v>68</v>
      </c>
      <c r="B3" s="9">
        <v>17.190000000000001</v>
      </c>
      <c r="C3" s="13" t="s">
        <v>69</v>
      </c>
      <c r="D3" s="13" t="s">
        <v>70</v>
      </c>
      <c r="E3" s="13" t="s">
        <v>31</v>
      </c>
      <c r="F3" s="3">
        <v>163</v>
      </c>
      <c r="G3" s="3">
        <v>56</v>
      </c>
      <c r="H3" s="4">
        <f>+F3/2.4</f>
        <v>67.916666666666671</v>
      </c>
      <c r="I3" s="3">
        <v>2</v>
      </c>
    </row>
    <row r="4" spans="1:9" ht="33.75" customHeight="1" x14ac:dyDescent="0.25">
      <c r="A4" s="13" t="s">
        <v>80</v>
      </c>
      <c r="B4" s="9">
        <v>16.440000000000001</v>
      </c>
      <c r="C4" s="13" t="s">
        <v>81</v>
      </c>
      <c r="D4" s="13" t="s">
        <v>82</v>
      </c>
      <c r="E4" s="13" t="s">
        <v>31</v>
      </c>
      <c r="F4" s="3">
        <v>156</v>
      </c>
      <c r="G4" s="3">
        <v>51</v>
      </c>
      <c r="H4" s="4">
        <f>+F4/2.4</f>
        <v>65</v>
      </c>
      <c r="I4" s="3">
        <v>3</v>
      </c>
    </row>
    <row r="5" spans="1:9" ht="30" customHeight="1" x14ac:dyDescent="0.25">
      <c r="A5" s="13" t="s">
        <v>78</v>
      </c>
      <c r="B5" s="9">
        <v>19.45</v>
      </c>
      <c r="C5" s="13" t="s">
        <v>25</v>
      </c>
      <c r="D5" s="13" t="s">
        <v>79</v>
      </c>
      <c r="E5" s="13" t="s">
        <v>31</v>
      </c>
      <c r="F5" s="3">
        <v>152.5</v>
      </c>
      <c r="G5" s="3">
        <v>50</v>
      </c>
      <c r="H5" s="4">
        <f>+F5/2.4</f>
        <v>63.541666666666671</v>
      </c>
      <c r="I5" s="3">
        <v>4</v>
      </c>
    </row>
    <row r="6" spans="1:9" ht="30" customHeight="1" x14ac:dyDescent="0.25">
      <c r="A6" s="13" t="s">
        <v>77</v>
      </c>
      <c r="B6" s="9">
        <v>18.39</v>
      </c>
      <c r="C6" s="13" t="s">
        <v>72</v>
      </c>
      <c r="D6" s="13" t="s">
        <v>73</v>
      </c>
      <c r="E6" s="13" t="s">
        <v>31</v>
      </c>
      <c r="F6" s="3">
        <v>147.5</v>
      </c>
      <c r="G6" s="3">
        <v>51</v>
      </c>
      <c r="H6" s="4">
        <f>+F6/2.4</f>
        <v>61.458333333333336</v>
      </c>
      <c r="I6" s="3">
        <v>5</v>
      </c>
    </row>
    <row r="7" spans="1:9" ht="15.75" x14ac:dyDescent="0.25">
      <c r="A7" s="1"/>
      <c r="B7" s="6"/>
      <c r="C7" s="1"/>
      <c r="D7" s="1"/>
      <c r="E7" s="1"/>
      <c r="F7" s="1"/>
      <c r="G7" s="1"/>
      <c r="H7" s="6"/>
      <c r="I7" s="1"/>
    </row>
    <row r="8" spans="1:9" ht="15.75" x14ac:dyDescent="0.25">
      <c r="A8" s="1"/>
      <c r="B8" s="6"/>
      <c r="C8" s="1"/>
      <c r="D8" s="1"/>
      <c r="E8" s="1"/>
      <c r="F8" s="1"/>
      <c r="G8" s="1"/>
      <c r="H8" s="6"/>
      <c r="I8" s="1"/>
    </row>
    <row r="9" spans="1:9" ht="15.75" x14ac:dyDescent="0.25">
      <c r="A9" s="1"/>
      <c r="B9" s="6"/>
      <c r="C9" s="1"/>
      <c r="D9" s="1"/>
      <c r="E9" s="1"/>
      <c r="F9" s="1"/>
      <c r="G9" s="1"/>
      <c r="H9" s="6"/>
      <c r="I9" s="1"/>
    </row>
    <row r="10" spans="1:9" ht="15.75" x14ac:dyDescent="0.25">
      <c r="A10" s="1"/>
      <c r="B10" s="6"/>
      <c r="C10" s="1"/>
      <c r="D10" s="1"/>
      <c r="E10" s="1"/>
      <c r="F10" s="1"/>
      <c r="G10" s="1"/>
      <c r="H10" s="6"/>
      <c r="I10" s="1"/>
    </row>
    <row r="11" spans="1:9" ht="15.75" x14ac:dyDescent="0.25">
      <c r="A11" s="1"/>
      <c r="B11" s="6"/>
      <c r="C11" s="1"/>
      <c r="D11" s="1"/>
      <c r="E11" s="1"/>
      <c r="F11" s="1"/>
      <c r="G11" s="1"/>
      <c r="H11" s="6"/>
      <c r="I11" s="1"/>
    </row>
    <row r="12" spans="1:9" ht="15.75" x14ac:dyDescent="0.25">
      <c r="A12" s="1"/>
      <c r="B12" s="6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6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6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6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6"/>
      <c r="C16" s="1"/>
      <c r="D16" s="1"/>
      <c r="E16" s="1"/>
      <c r="F16" s="1"/>
      <c r="G16" s="1"/>
      <c r="H16" s="6"/>
      <c r="I16" s="1"/>
    </row>
  </sheetData>
  <sortState xmlns:xlrd2="http://schemas.microsoft.com/office/spreadsheetml/2017/richdata2" ref="A2:I6">
    <sortCondition ref="E2:E6"/>
    <sortCondition descending="1" ref="F2:F6"/>
    <sortCondition descending="1" ref="G2:G6"/>
  </sortState>
  <pageMargins left="0.7" right="0.7" top="0.75" bottom="0.75" header="0.3" footer="0.3"/>
  <pageSetup paperSize="9" orientation="landscape" horizontalDpi="200" verticalDpi="200" r:id="rId1"/>
  <headerFooter>
    <oddHeader>&amp;L&amp;"-,Bold"&amp;12Class 5
Arena ONE&amp;C&amp;"-,Bold"&amp;12Novice 28&amp;R&amp;"-,Bold"&amp;12Judge :  
Glynis Berger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I8"/>
  <sheetViews>
    <sheetView view="pageLayout" zoomScaleNormal="100" workbookViewId="0">
      <selection activeCell="C8" sqref="C8"/>
    </sheetView>
  </sheetViews>
  <sheetFormatPr defaultRowHeight="15" x14ac:dyDescent="0.25"/>
  <cols>
    <col min="1" max="1" width="4.42578125" bestFit="1" customWidth="1"/>
    <col min="2" max="2" width="6.140625" style="7" bestFit="1" customWidth="1"/>
    <col min="3" max="3" width="37.5703125" customWidth="1"/>
    <col min="4" max="4" width="36.4257812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7" bestFit="1" customWidth="1"/>
    <col min="9" max="9" width="7.42578125" customWidth="1"/>
  </cols>
  <sheetData>
    <row r="1" spans="1:9" ht="36" customHeight="1" x14ac:dyDescent="0.25">
      <c r="A1" s="16" t="s">
        <v>0</v>
      </c>
      <c r="B1" s="16" t="s">
        <v>8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</row>
    <row r="2" spans="1:9" ht="36" customHeight="1" x14ac:dyDescent="0.25">
      <c r="A2" s="13" t="s">
        <v>80</v>
      </c>
      <c r="B2" s="7">
        <v>17.05</v>
      </c>
      <c r="C2" s="13" t="s">
        <v>81</v>
      </c>
      <c r="D2" s="13" t="s">
        <v>82</v>
      </c>
      <c r="E2" s="13" t="s">
        <v>31</v>
      </c>
      <c r="F2" s="3">
        <v>161</v>
      </c>
      <c r="G2" s="3">
        <v>50</v>
      </c>
      <c r="H2" s="4">
        <f>+F2/2.5</f>
        <v>64.400000000000006</v>
      </c>
      <c r="I2" s="3">
        <v>1</v>
      </c>
    </row>
    <row r="3" spans="1:9" ht="15.75" x14ac:dyDescent="0.25">
      <c r="A3" s="1"/>
      <c r="B3" s="6"/>
      <c r="C3" s="1"/>
      <c r="D3" s="1"/>
      <c r="E3" s="1"/>
      <c r="F3" s="1"/>
      <c r="G3" s="1"/>
      <c r="H3" s="6"/>
      <c r="I3" s="1"/>
    </row>
    <row r="4" spans="1:9" ht="15.75" x14ac:dyDescent="0.25">
      <c r="A4" s="1"/>
      <c r="B4" s="6"/>
      <c r="C4" s="1"/>
      <c r="D4" s="1"/>
      <c r="E4" s="1"/>
      <c r="F4" s="1"/>
      <c r="G4" s="1"/>
      <c r="H4" s="6"/>
      <c r="I4" s="1"/>
    </row>
    <row r="5" spans="1:9" ht="15.75" x14ac:dyDescent="0.25">
      <c r="A5" s="1"/>
      <c r="B5" s="6"/>
      <c r="C5" s="1"/>
      <c r="D5" s="1"/>
      <c r="E5" s="1"/>
      <c r="F5" s="1"/>
      <c r="G5" s="1"/>
      <c r="H5" s="6"/>
      <c r="I5" s="1"/>
    </row>
    <row r="6" spans="1:9" ht="15.75" x14ac:dyDescent="0.25">
      <c r="A6" s="1"/>
      <c r="B6" s="6"/>
      <c r="C6" s="1"/>
      <c r="D6" s="1"/>
      <c r="E6" s="1"/>
      <c r="F6" s="1"/>
      <c r="G6" s="1"/>
      <c r="H6" s="6"/>
      <c r="I6" s="1"/>
    </row>
    <row r="7" spans="1:9" ht="15.75" x14ac:dyDescent="0.25">
      <c r="A7" s="1"/>
      <c r="B7" s="6"/>
      <c r="C7" s="1"/>
      <c r="D7" s="1"/>
      <c r="E7" s="1"/>
      <c r="F7" s="1"/>
      <c r="G7" s="1"/>
      <c r="H7" s="6"/>
      <c r="I7" s="1"/>
    </row>
    <row r="8" spans="1:9" ht="15.75" x14ac:dyDescent="0.25">
      <c r="A8" s="1"/>
      <c r="B8" s="6"/>
      <c r="C8" s="1"/>
      <c r="D8" s="1"/>
      <c r="E8" s="1"/>
      <c r="F8" s="1"/>
      <c r="G8" s="1"/>
      <c r="H8" s="6"/>
      <c r="I8" s="1"/>
    </row>
  </sheetData>
  <pageMargins left="0.7" right="0.7" top="0.75" bottom="0.75" header="0.3" footer="0.3"/>
  <pageSetup paperSize="9" orientation="landscape" horizontalDpi="200" verticalDpi="200" r:id="rId1"/>
  <headerFooter>
    <oddHeader>&amp;L&amp;"-,Bold"&amp;12Class 6
Arena TWO&amp;C&amp;"-,Bold"&amp;12Novice 30&amp;R&amp;"-,Bold"&amp;12Judge :  
Jackie Shearer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249977111117893"/>
  </sheetPr>
  <dimension ref="A1:I36"/>
  <sheetViews>
    <sheetView view="pageLayout" zoomScaleNormal="100" workbookViewId="0">
      <selection activeCell="C13" sqref="C13"/>
    </sheetView>
  </sheetViews>
  <sheetFormatPr defaultRowHeight="15" x14ac:dyDescent="0.25"/>
  <cols>
    <col min="1" max="1" width="6.42578125" customWidth="1"/>
    <col min="2" max="2" width="6.140625" style="7" bestFit="1" customWidth="1"/>
    <col min="3" max="3" width="33.7109375" customWidth="1"/>
    <col min="4" max="4" width="37.5703125" customWidth="1"/>
    <col min="5" max="5" width="10.42578125" bestFit="1" customWidth="1"/>
    <col min="6" max="6" width="7.5703125" customWidth="1"/>
    <col min="8" max="8" width="9.140625" style="7"/>
    <col min="9" max="9" width="9.140625" style="10"/>
  </cols>
  <sheetData>
    <row r="1" spans="1:9" ht="36" customHeight="1" x14ac:dyDescent="0.25">
      <c r="A1" s="16" t="s">
        <v>0</v>
      </c>
      <c r="B1" s="16" t="s">
        <v>8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</row>
    <row r="2" spans="1:9" ht="33" customHeight="1" x14ac:dyDescent="0.25">
      <c r="A2" s="13" t="s">
        <v>83</v>
      </c>
      <c r="B2" s="9">
        <v>18.04</v>
      </c>
      <c r="C2" s="13" t="s">
        <v>84</v>
      </c>
      <c r="D2" s="13" t="s">
        <v>85</v>
      </c>
      <c r="E2" s="13" t="s">
        <v>31</v>
      </c>
      <c r="F2" s="3">
        <v>165.5</v>
      </c>
      <c r="G2" s="3">
        <v>53</v>
      </c>
      <c r="H2" s="5">
        <f>+F2/2.5</f>
        <v>66.2</v>
      </c>
      <c r="I2" s="11">
        <v>1</v>
      </c>
    </row>
    <row r="3" spans="1:9" ht="30" customHeight="1" x14ac:dyDescent="0.25">
      <c r="A3" s="13" t="s">
        <v>86</v>
      </c>
      <c r="B3" s="9">
        <v>20.059999999999999</v>
      </c>
      <c r="C3" s="13" t="s">
        <v>87</v>
      </c>
      <c r="D3" s="13" t="s">
        <v>88</v>
      </c>
      <c r="E3" s="13" t="s">
        <v>31</v>
      </c>
      <c r="F3" s="3">
        <v>163</v>
      </c>
      <c r="G3" s="3">
        <v>53</v>
      </c>
      <c r="H3" s="5">
        <f>+F3/2.5</f>
        <v>65.2</v>
      </c>
      <c r="I3" s="11">
        <v>2</v>
      </c>
    </row>
    <row r="4" spans="1:9" ht="30" customHeight="1" x14ac:dyDescent="0.25">
      <c r="A4" s="13" t="s">
        <v>89</v>
      </c>
      <c r="B4" s="9">
        <v>17.57</v>
      </c>
      <c r="C4" s="13" t="s">
        <v>90</v>
      </c>
      <c r="D4" s="13" t="s">
        <v>91</v>
      </c>
      <c r="E4" s="13" t="s">
        <v>31</v>
      </c>
      <c r="F4" s="3">
        <v>159.5</v>
      </c>
      <c r="G4" s="3">
        <v>52</v>
      </c>
      <c r="H4" s="5">
        <f>+F4/2.5</f>
        <v>63.8</v>
      </c>
      <c r="I4" s="11">
        <v>3</v>
      </c>
    </row>
    <row r="5" spans="1:9" ht="30" customHeight="1" x14ac:dyDescent="0.25">
      <c r="A5" s="13" t="s">
        <v>78</v>
      </c>
      <c r="B5" s="9">
        <v>19.309999999999999</v>
      </c>
      <c r="C5" s="13" t="s">
        <v>25</v>
      </c>
      <c r="D5" s="13" t="s">
        <v>79</v>
      </c>
      <c r="E5" s="13" t="s">
        <v>31</v>
      </c>
      <c r="F5" s="3">
        <v>155.5</v>
      </c>
      <c r="G5" s="3">
        <v>51</v>
      </c>
      <c r="H5" s="5">
        <f>+F5/2.5</f>
        <v>62.2</v>
      </c>
      <c r="I5" s="11">
        <v>4</v>
      </c>
    </row>
    <row r="6" spans="1:9" ht="30" customHeight="1" x14ac:dyDescent="0.25">
      <c r="A6" s="13" t="s">
        <v>92</v>
      </c>
      <c r="B6" s="9">
        <v>17.12</v>
      </c>
      <c r="C6" s="13" t="s">
        <v>93</v>
      </c>
      <c r="D6" s="13" t="s">
        <v>94</v>
      </c>
      <c r="E6" s="13" t="s">
        <v>31</v>
      </c>
      <c r="F6" s="3">
        <v>155</v>
      </c>
      <c r="G6" s="3">
        <v>50</v>
      </c>
      <c r="H6" s="5">
        <f>+F6/2.5</f>
        <v>62</v>
      </c>
      <c r="I6" s="11">
        <v>5</v>
      </c>
    </row>
    <row r="7" spans="1:9" ht="15.75" x14ac:dyDescent="0.25">
      <c r="A7" s="1"/>
      <c r="B7" s="6"/>
      <c r="C7" s="1"/>
      <c r="D7" s="1"/>
      <c r="E7" s="1"/>
      <c r="F7" s="1"/>
      <c r="G7" s="1"/>
      <c r="H7" s="6"/>
      <c r="I7" s="12"/>
    </row>
    <row r="8" spans="1:9" ht="15.75" x14ac:dyDescent="0.25">
      <c r="A8" s="1"/>
      <c r="B8" s="6"/>
      <c r="C8" s="1"/>
      <c r="D8" s="1"/>
      <c r="E8" s="1"/>
      <c r="F8" s="1"/>
      <c r="G8" s="1"/>
      <c r="H8" s="6"/>
      <c r="I8" s="12"/>
    </row>
    <row r="9" spans="1:9" ht="15.75" x14ac:dyDescent="0.25">
      <c r="A9" s="1"/>
      <c r="B9" s="6"/>
      <c r="C9" s="1"/>
      <c r="D9" s="1"/>
      <c r="E9" s="1"/>
      <c r="F9" s="1"/>
      <c r="G9" s="1"/>
      <c r="H9" s="6"/>
      <c r="I9" s="12"/>
    </row>
    <row r="10" spans="1:9" ht="15.75" x14ac:dyDescent="0.25">
      <c r="A10" s="1"/>
      <c r="B10" s="6"/>
      <c r="C10" s="1"/>
      <c r="D10" s="1"/>
      <c r="E10" s="1"/>
      <c r="F10" s="1"/>
      <c r="G10" s="1"/>
      <c r="H10" s="6"/>
      <c r="I10" s="12"/>
    </row>
    <row r="11" spans="1:9" ht="15.75" x14ac:dyDescent="0.25">
      <c r="A11" s="1"/>
      <c r="B11" s="6"/>
      <c r="C11" s="1"/>
      <c r="D11" s="1"/>
      <c r="E11" s="1"/>
      <c r="F11" s="1"/>
      <c r="G11" s="1"/>
      <c r="H11" s="6"/>
      <c r="I11" s="12"/>
    </row>
    <row r="12" spans="1:9" ht="15.75" x14ac:dyDescent="0.25">
      <c r="A12" s="1"/>
      <c r="B12" s="6"/>
      <c r="C12" s="1"/>
      <c r="D12" s="1"/>
      <c r="E12" s="1"/>
      <c r="F12" s="1"/>
      <c r="G12" s="1"/>
      <c r="H12" s="6"/>
      <c r="I12" s="12"/>
    </row>
    <row r="13" spans="1:9" ht="15.75" x14ac:dyDescent="0.25">
      <c r="A13" s="1"/>
      <c r="B13" s="6"/>
      <c r="C13" s="1"/>
      <c r="D13" s="1"/>
      <c r="E13" s="1"/>
      <c r="F13" s="1"/>
      <c r="G13" s="1"/>
      <c r="H13" s="6"/>
      <c r="I13" s="12"/>
    </row>
    <row r="14" spans="1:9" ht="15.75" x14ac:dyDescent="0.25">
      <c r="A14" s="1"/>
      <c r="B14" s="6"/>
      <c r="C14" s="1"/>
      <c r="D14" s="1"/>
      <c r="E14" s="1"/>
      <c r="F14" s="1"/>
      <c r="G14" s="1"/>
      <c r="H14" s="6"/>
      <c r="I14" s="12"/>
    </row>
    <row r="15" spans="1:9" ht="15.75" x14ac:dyDescent="0.25">
      <c r="A15" s="1"/>
      <c r="B15" s="6"/>
      <c r="C15" s="1"/>
      <c r="D15" s="1"/>
      <c r="E15" s="1"/>
      <c r="F15" s="1"/>
      <c r="G15" s="1"/>
      <c r="H15" s="6"/>
      <c r="I15" s="12"/>
    </row>
    <row r="16" spans="1:9" ht="15.75" x14ac:dyDescent="0.25">
      <c r="A16" s="1"/>
      <c r="B16" s="6"/>
      <c r="C16" s="1"/>
      <c r="D16" s="1"/>
      <c r="E16" s="1"/>
      <c r="F16" s="1"/>
      <c r="G16" s="1"/>
      <c r="H16" s="6"/>
      <c r="I16" s="12"/>
    </row>
    <row r="17" spans="1:9" ht="15.75" x14ac:dyDescent="0.25">
      <c r="A17" s="1"/>
      <c r="B17" s="6"/>
      <c r="C17" s="1"/>
      <c r="D17" s="1"/>
      <c r="E17" s="1"/>
      <c r="F17" s="1"/>
      <c r="G17" s="1"/>
      <c r="H17" s="6"/>
      <c r="I17" s="12"/>
    </row>
    <row r="18" spans="1:9" ht="15.75" x14ac:dyDescent="0.25">
      <c r="A18" s="1"/>
      <c r="B18" s="6"/>
      <c r="C18" s="1"/>
      <c r="D18" s="1"/>
      <c r="E18" s="1"/>
      <c r="F18" s="1"/>
      <c r="G18" s="1"/>
      <c r="H18" s="6"/>
      <c r="I18" s="12"/>
    </row>
    <row r="19" spans="1:9" ht="15.75" x14ac:dyDescent="0.25">
      <c r="A19" s="1"/>
      <c r="B19" s="6"/>
      <c r="C19" s="1"/>
      <c r="D19" s="1"/>
      <c r="E19" s="1"/>
      <c r="F19" s="1"/>
      <c r="G19" s="1"/>
      <c r="H19" s="6"/>
      <c r="I19" s="12"/>
    </row>
    <row r="20" spans="1:9" ht="15.75" x14ac:dyDescent="0.25">
      <c r="A20" s="1"/>
      <c r="B20" s="6"/>
      <c r="C20" s="1"/>
      <c r="D20" s="1"/>
      <c r="E20" s="1"/>
      <c r="F20" s="1"/>
      <c r="G20" s="1"/>
      <c r="H20" s="6"/>
      <c r="I20" s="12"/>
    </row>
    <row r="21" spans="1:9" ht="15.75" x14ac:dyDescent="0.25">
      <c r="A21" s="1"/>
      <c r="B21" s="6"/>
      <c r="C21" s="1"/>
      <c r="D21" s="1"/>
      <c r="E21" s="1"/>
      <c r="F21" s="1"/>
      <c r="G21" s="1"/>
      <c r="H21" s="6"/>
      <c r="I21" s="12"/>
    </row>
    <row r="22" spans="1:9" ht="15.75" x14ac:dyDescent="0.25">
      <c r="A22" s="1"/>
      <c r="B22" s="6"/>
      <c r="C22" s="1"/>
      <c r="D22" s="1"/>
      <c r="E22" s="1"/>
      <c r="F22" s="1"/>
      <c r="G22" s="1"/>
      <c r="H22" s="6"/>
      <c r="I22" s="12"/>
    </row>
    <row r="23" spans="1:9" ht="15.75" x14ac:dyDescent="0.25">
      <c r="A23" s="1"/>
      <c r="B23" s="6"/>
      <c r="C23" s="1"/>
      <c r="D23" s="1"/>
      <c r="E23" s="1"/>
      <c r="F23" s="1"/>
      <c r="G23" s="1"/>
      <c r="H23" s="6"/>
      <c r="I23" s="12"/>
    </row>
    <row r="24" spans="1:9" ht="15.75" x14ac:dyDescent="0.25">
      <c r="A24" s="1"/>
      <c r="B24" s="6"/>
      <c r="C24" s="1"/>
      <c r="D24" s="1"/>
      <c r="E24" s="1"/>
      <c r="F24" s="1"/>
      <c r="G24" s="1"/>
      <c r="H24" s="6"/>
      <c r="I24" s="12"/>
    </row>
    <row r="25" spans="1:9" ht="15.75" x14ac:dyDescent="0.25">
      <c r="A25" s="1"/>
      <c r="B25" s="6"/>
      <c r="C25" s="1"/>
      <c r="D25" s="1"/>
      <c r="E25" s="1"/>
      <c r="F25" s="1"/>
      <c r="G25" s="1"/>
      <c r="H25" s="6"/>
      <c r="I25" s="12"/>
    </row>
    <row r="26" spans="1:9" ht="15.75" x14ac:dyDescent="0.25">
      <c r="A26" s="1"/>
      <c r="B26" s="6"/>
      <c r="C26" s="1"/>
      <c r="D26" s="1"/>
      <c r="E26" s="1"/>
      <c r="F26" s="1"/>
      <c r="G26" s="1"/>
      <c r="H26" s="6"/>
      <c r="I26" s="12"/>
    </row>
    <row r="27" spans="1:9" ht="15.75" x14ac:dyDescent="0.25">
      <c r="A27" s="1"/>
      <c r="B27" s="6"/>
      <c r="C27" s="1"/>
      <c r="D27" s="1"/>
      <c r="E27" s="1"/>
      <c r="F27" s="1"/>
      <c r="G27" s="1"/>
      <c r="H27" s="6"/>
      <c r="I27" s="12"/>
    </row>
    <row r="28" spans="1:9" ht="15.75" x14ac:dyDescent="0.25">
      <c r="A28" s="1"/>
      <c r="B28" s="6"/>
      <c r="C28" s="1"/>
      <c r="D28" s="1"/>
      <c r="E28" s="1"/>
      <c r="F28" s="1"/>
      <c r="G28" s="1"/>
      <c r="H28" s="6"/>
      <c r="I28" s="12"/>
    </row>
    <row r="29" spans="1:9" ht="15.75" x14ac:dyDescent="0.25">
      <c r="A29" s="1"/>
      <c r="B29" s="6"/>
      <c r="C29" s="1"/>
      <c r="D29" s="1"/>
      <c r="E29" s="1"/>
      <c r="F29" s="1"/>
      <c r="G29" s="1"/>
      <c r="H29" s="6"/>
      <c r="I29" s="12"/>
    </row>
    <row r="30" spans="1:9" ht="15.75" x14ac:dyDescent="0.25">
      <c r="A30" s="1"/>
      <c r="B30" s="6"/>
      <c r="C30" s="1"/>
      <c r="D30" s="1"/>
      <c r="E30" s="1"/>
      <c r="F30" s="1"/>
      <c r="G30" s="1"/>
      <c r="H30" s="6"/>
      <c r="I30" s="12"/>
    </row>
    <row r="31" spans="1:9" ht="15.75" x14ac:dyDescent="0.25">
      <c r="A31" s="1"/>
      <c r="B31" s="6"/>
      <c r="C31" s="1"/>
      <c r="D31" s="1"/>
      <c r="E31" s="1"/>
      <c r="F31" s="1"/>
      <c r="G31" s="1"/>
      <c r="H31" s="6"/>
      <c r="I31" s="12"/>
    </row>
    <row r="32" spans="1:9" ht="15.75" x14ac:dyDescent="0.25">
      <c r="A32" s="1"/>
      <c r="B32" s="6"/>
      <c r="C32" s="1"/>
      <c r="D32" s="1"/>
      <c r="E32" s="1"/>
      <c r="F32" s="1"/>
      <c r="G32" s="1"/>
      <c r="H32" s="6"/>
      <c r="I32" s="12"/>
    </row>
    <row r="33" spans="1:9" ht="15.75" x14ac:dyDescent="0.25">
      <c r="A33" s="1"/>
      <c r="B33" s="6"/>
      <c r="C33" s="1"/>
      <c r="D33" s="1"/>
      <c r="E33" s="1"/>
      <c r="F33" s="1"/>
      <c r="G33" s="1"/>
      <c r="H33" s="6"/>
      <c r="I33" s="12"/>
    </row>
    <row r="34" spans="1:9" ht="15.75" x14ac:dyDescent="0.25">
      <c r="A34" s="1"/>
      <c r="B34" s="6"/>
      <c r="C34" s="1"/>
      <c r="D34" s="1"/>
      <c r="E34" s="1"/>
      <c r="F34" s="1"/>
      <c r="G34" s="1"/>
      <c r="H34" s="6"/>
      <c r="I34" s="12"/>
    </row>
    <row r="35" spans="1:9" ht="15.75" x14ac:dyDescent="0.25">
      <c r="A35" s="1"/>
      <c r="B35" s="6"/>
      <c r="C35" s="1"/>
      <c r="D35" s="1"/>
      <c r="E35" s="1"/>
      <c r="F35" s="1"/>
      <c r="G35" s="1"/>
      <c r="H35" s="6"/>
      <c r="I35" s="12"/>
    </row>
    <row r="36" spans="1:9" ht="15.75" x14ac:dyDescent="0.25">
      <c r="A36" s="1"/>
      <c r="B36" s="6"/>
      <c r="C36" s="1"/>
      <c r="D36" s="1"/>
      <c r="E36" s="1"/>
      <c r="F36" s="1"/>
      <c r="G36" s="1"/>
      <c r="H36" s="6"/>
      <c r="I36" s="12"/>
    </row>
  </sheetData>
  <sortState xmlns:xlrd2="http://schemas.microsoft.com/office/spreadsheetml/2017/richdata2" ref="A2:I6">
    <sortCondition ref="E2:E6"/>
    <sortCondition descending="1" ref="F2:F6"/>
    <sortCondition descending="1" ref="G2:G6"/>
  </sortState>
  <pageMargins left="0.7" right="0.7" top="0.75" bottom="0.75" header="0.3" footer="0.3"/>
  <pageSetup paperSize="9" orientation="landscape" r:id="rId1"/>
  <headerFooter>
    <oddHeader>&amp;L&amp;"-,Bold"&amp;12Class 7
Arena TWO&amp;C&amp;"-,Bold"&amp;12Elementary 44&amp;R&amp;"-,Bold"&amp;12Judge :
Jackie Shearer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I52"/>
  <sheetViews>
    <sheetView view="pageLayout" zoomScaleNormal="100" workbookViewId="0">
      <selection activeCell="C5" sqref="C5"/>
    </sheetView>
  </sheetViews>
  <sheetFormatPr defaultRowHeight="15" x14ac:dyDescent="0.25"/>
  <cols>
    <col min="1" max="1" width="6.42578125" customWidth="1"/>
    <col min="2" max="2" width="6.140625" style="7" bestFit="1" customWidth="1"/>
    <col min="3" max="3" width="29.85546875" customWidth="1"/>
    <col min="4" max="4" width="30.28515625" customWidth="1"/>
    <col min="5" max="5" width="10.42578125" bestFit="1" customWidth="1"/>
    <col min="6" max="6" width="7.5703125" customWidth="1"/>
    <col min="8" max="8" width="9.140625" style="7"/>
  </cols>
  <sheetData>
    <row r="1" spans="1:9" ht="36" customHeight="1" x14ac:dyDescent="0.25">
      <c r="A1" s="16" t="s">
        <v>0</v>
      </c>
      <c r="B1" s="16" t="s">
        <v>8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</row>
    <row r="2" spans="1:9" ht="33" customHeight="1" x14ac:dyDescent="0.25">
      <c r="A2" s="13" t="s">
        <v>95</v>
      </c>
      <c r="B2" s="9">
        <v>16.3</v>
      </c>
      <c r="C2" s="13" t="s">
        <v>96</v>
      </c>
      <c r="D2" s="13" t="s">
        <v>94</v>
      </c>
      <c r="E2" s="13" t="s">
        <v>31</v>
      </c>
      <c r="F2" s="3">
        <v>189</v>
      </c>
      <c r="G2" s="3">
        <v>53</v>
      </c>
      <c r="H2" s="5">
        <f>+F2/2.9</f>
        <v>65.172413793103445</v>
      </c>
      <c r="I2" s="3">
        <v>1</v>
      </c>
    </row>
    <row r="3" spans="1:9" ht="30" customHeight="1" x14ac:dyDescent="0.25">
      <c r="A3" s="13" t="s">
        <v>89</v>
      </c>
      <c r="B3" s="9">
        <v>18.25</v>
      </c>
      <c r="C3" s="13" t="s">
        <v>90</v>
      </c>
      <c r="D3" s="13" t="s">
        <v>91</v>
      </c>
      <c r="E3" s="13" t="s">
        <v>31</v>
      </c>
      <c r="F3" s="3">
        <v>169.5</v>
      </c>
      <c r="G3" s="3">
        <v>49</v>
      </c>
      <c r="H3" s="5">
        <f>+F3/2.9</f>
        <v>58.448275862068968</v>
      </c>
      <c r="I3" s="3">
        <v>2</v>
      </c>
    </row>
    <row r="4" spans="1:9" ht="15.75" x14ac:dyDescent="0.25">
      <c r="A4" s="1"/>
      <c r="B4" s="6"/>
      <c r="C4" s="1"/>
      <c r="D4" s="1"/>
      <c r="E4" s="1"/>
      <c r="F4" s="1"/>
      <c r="G4" s="1"/>
      <c r="H4" s="6"/>
      <c r="I4" s="1"/>
    </row>
    <row r="5" spans="1:9" ht="15.75" x14ac:dyDescent="0.25">
      <c r="A5" s="1"/>
      <c r="B5" s="6"/>
      <c r="C5" s="1"/>
      <c r="D5" s="1"/>
      <c r="E5" s="1"/>
      <c r="F5" s="1"/>
      <c r="G5" s="1"/>
      <c r="H5" s="6"/>
      <c r="I5" s="1"/>
    </row>
    <row r="6" spans="1:9" ht="15.75" x14ac:dyDescent="0.25">
      <c r="A6" s="1"/>
      <c r="B6" s="6"/>
      <c r="C6" s="1"/>
      <c r="D6" s="1"/>
      <c r="E6" s="1"/>
      <c r="F6" s="1"/>
      <c r="G6" s="1"/>
      <c r="H6" s="6"/>
      <c r="I6" s="1"/>
    </row>
    <row r="7" spans="1:9" ht="15.75" x14ac:dyDescent="0.25">
      <c r="A7" s="1"/>
      <c r="B7" s="6"/>
      <c r="C7" s="1"/>
      <c r="D7" s="1"/>
      <c r="E7" s="1"/>
      <c r="F7" s="1"/>
      <c r="G7" s="1"/>
      <c r="H7" s="6"/>
      <c r="I7" s="1"/>
    </row>
    <row r="8" spans="1:9" ht="15.75" x14ac:dyDescent="0.25">
      <c r="A8" s="1"/>
      <c r="B8" s="6"/>
      <c r="C8" s="1"/>
      <c r="D8" s="1"/>
      <c r="E8" s="1"/>
      <c r="F8" s="1"/>
      <c r="G8" s="1"/>
      <c r="H8" s="6"/>
      <c r="I8" s="1"/>
    </row>
    <row r="9" spans="1:9" ht="15.75" x14ac:dyDescent="0.25">
      <c r="A9" s="1"/>
      <c r="B9" s="6"/>
      <c r="C9" s="1"/>
      <c r="D9" s="1"/>
      <c r="E9" s="1"/>
      <c r="F9" s="1"/>
      <c r="G9" s="1"/>
      <c r="H9" s="6"/>
      <c r="I9" s="1"/>
    </row>
    <row r="10" spans="1:9" ht="15.75" x14ac:dyDescent="0.25">
      <c r="A10" s="1"/>
      <c r="B10" s="6"/>
      <c r="C10" s="1"/>
      <c r="D10" s="1"/>
      <c r="E10" s="1"/>
      <c r="F10" s="1"/>
      <c r="G10" s="1"/>
      <c r="H10" s="6"/>
      <c r="I10" s="1"/>
    </row>
    <row r="11" spans="1:9" ht="15.75" x14ac:dyDescent="0.25">
      <c r="A11" s="1"/>
      <c r="B11" s="6"/>
      <c r="C11" s="1"/>
      <c r="D11" s="1"/>
      <c r="E11" s="1"/>
      <c r="F11" s="1"/>
      <c r="G11" s="1"/>
      <c r="H11" s="6"/>
      <c r="I11" s="1"/>
    </row>
    <row r="12" spans="1:9" ht="15.75" x14ac:dyDescent="0.25">
      <c r="A12" s="1"/>
      <c r="B12" s="6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6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6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6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6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6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6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6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6"/>
      <c r="C20" s="1"/>
      <c r="D20" s="1"/>
      <c r="E20" s="1"/>
      <c r="F20" s="1"/>
      <c r="G20" s="1"/>
      <c r="H20" s="6"/>
      <c r="I20" s="1"/>
    </row>
    <row r="21" spans="1:9" ht="15.75" x14ac:dyDescent="0.25">
      <c r="A21" s="1"/>
      <c r="B21" s="6"/>
      <c r="C21" s="1"/>
      <c r="D21" s="1"/>
      <c r="E21" s="1"/>
      <c r="F21" s="1"/>
      <c r="G21" s="1"/>
      <c r="H21" s="6"/>
      <c r="I21" s="1"/>
    </row>
    <row r="22" spans="1:9" ht="15.75" x14ac:dyDescent="0.25">
      <c r="A22" s="1"/>
      <c r="B22" s="6"/>
      <c r="C22" s="1"/>
      <c r="D22" s="1"/>
      <c r="E22" s="1"/>
      <c r="F22" s="1"/>
      <c r="G22" s="1"/>
      <c r="H22" s="6"/>
      <c r="I22" s="1"/>
    </row>
    <row r="23" spans="1:9" ht="15.75" x14ac:dyDescent="0.25">
      <c r="A23" s="1"/>
      <c r="B23" s="6"/>
      <c r="C23" s="1"/>
      <c r="D23" s="1"/>
      <c r="E23" s="1"/>
      <c r="F23" s="1"/>
      <c r="G23" s="1"/>
      <c r="H23" s="6"/>
      <c r="I23" s="1"/>
    </row>
    <row r="24" spans="1:9" ht="15.75" x14ac:dyDescent="0.25">
      <c r="A24" s="1"/>
      <c r="B24" s="6"/>
      <c r="C24" s="1"/>
      <c r="D24" s="1"/>
      <c r="E24" s="1"/>
      <c r="F24" s="1"/>
      <c r="G24" s="1"/>
      <c r="H24" s="6"/>
      <c r="I24" s="1"/>
    </row>
    <row r="25" spans="1:9" ht="15.75" x14ac:dyDescent="0.25">
      <c r="A25" s="1"/>
      <c r="B25" s="6"/>
      <c r="C25" s="1"/>
      <c r="D25" s="1"/>
      <c r="E25" s="1"/>
      <c r="F25" s="1"/>
      <c r="G25" s="1"/>
      <c r="H25" s="6"/>
      <c r="I25" s="1"/>
    </row>
    <row r="26" spans="1:9" ht="15.75" x14ac:dyDescent="0.25">
      <c r="A26" s="1"/>
      <c r="B26" s="6"/>
      <c r="C26" s="1"/>
      <c r="D26" s="1"/>
      <c r="E26" s="1"/>
      <c r="F26" s="1"/>
      <c r="G26" s="1"/>
      <c r="H26" s="6"/>
      <c r="I26" s="1"/>
    </row>
    <row r="27" spans="1:9" ht="15.75" x14ac:dyDescent="0.25">
      <c r="A27" s="1"/>
      <c r="B27" s="6"/>
      <c r="C27" s="1"/>
      <c r="D27" s="1"/>
      <c r="E27" s="1"/>
      <c r="F27" s="1"/>
      <c r="G27" s="1"/>
      <c r="H27" s="6"/>
      <c r="I27" s="1"/>
    </row>
    <row r="28" spans="1:9" ht="15.75" x14ac:dyDescent="0.25">
      <c r="A28" s="1"/>
      <c r="B28" s="6"/>
      <c r="C28" s="1"/>
      <c r="D28" s="1"/>
      <c r="E28" s="1"/>
      <c r="F28" s="1"/>
      <c r="G28" s="1"/>
      <c r="H28" s="6"/>
      <c r="I28" s="1"/>
    </row>
    <row r="29" spans="1:9" ht="15.75" x14ac:dyDescent="0.25">
      <c r="A29" s="1"/>
      <c r="B29" s="6"/>
      <c r="C29" s="1"/>
      <c r="D29" s="1"/>
      <c r="E29" s="1"/>
      <c r="F29" s="1"/>
      <c r="G29" s="1"/>
      <c r="H29" s="6"/>
      <c r="I29" s="1"/>
    </row>
    <row r="30" spans="1:9" ht="15.75" x14ac:dyDescent="0.25">
      <c r="A30" s="1"/>
      <c r="B30" s="6"/>
      <c r="C30" s="1"/>
      <c r="D30" s="1"/>
      <c r="E30" s="1"/>
      <c r="F30" s="1"/>
      <c r="G30" s="1"/>
      <c r="H30" s="6"/>
      <c r="I30" s="1"/>
    </row>
    <row r="31" spans="1:9" ht="15.75" x14ac:dyDescent="0.25">
      <c r="A31" s="1"/>
      <c r="B31" s="6"/>
      <c r="C31" s="1"/>
      <c r="D31" s="1"/>
      <c r="E31" s="1"/>
      <c r="F31" s="1"/>
      <c r="G31" s="1"/>
      <c r="H31" s="6"/>
      <c r="I31" s="1"/>
    </row>
    <row r="32" spans="1:9" ht="15.75" x14ac:dyDescent="0.25">
      <c r="A32" s="1"/>
      <c r="B32" s="6"/>
      <c r="C32" s="1"/>
      <c r="D32" s="1"/>
      <c r="E32" s="1"/>
      <c r="F32" s="1"/>
      <c r="G32" s="1"/>
      <c r="H32" s="6"/>
      <c r="I32" s="1"/>
    </row>
    <row r="33" spans="1:9" ht="15.75" x14ac:dyDescent="0.25">
      <c r="A33" s="1"/>
      <c r="B33" s="6"/>
      <c r="C33" s="1"/>
      <c r="D33" s="1"/>
      <c r="E33" s="1"/>
      <c r="F33" s="1"/>
      <c r="G33" s="1"/>
      <c r="H33" s="6"/>
      <c r="I33" s="1"/>
    </row>
    <row r="34" spans="1:9" ht="15.75" x14ac:dyDescent="0.25">
      <c r="A34" s="1"/>
      <c r="B34" s="6"/>
      <c r="C34" s="1"/>
      <c r="D34" s="1"/>
      <c r="E34" s="1"/>
      <c r="F34" s="1"/>
      <c r="G34" s="1"/>
      <c r="H34" s="6"/>
      <c r="I34" s="1"/>
    </row>
    <row r="35" spans="1:9" ht="15.75" x14ac:dyDescent="0.25">
      <c r="A35" s="1"/>
      <c r="B35" s="6"/>
      <c r="C35" s="1"/>
      <c r="D35" s="1"/>
      <c r="E35" s="1"/>
      <c r="F35" s="1"/>
      <c r="G35" s="1"/>
      <c r="H35" s="6"/>
      <c r="I35" s="1"/>
    </row>
    <row r="36" spans="1:9" ht="15.75" x14ac:dyDescent="0.25">
      <c r="A36" s="1"/>
      <c r="B36" s="6"/>
      <c r="C36" s="1"/>
      <c r="D36" s="1"/>
      <c r="E36" s="1"/>
      <c r="F36" s="1"/>
      <c r="G36" s="1"/>
      <c r="H36" s="6"/>
      <c r="I36" s="1"/>
    </row>
    <row r="37" spans="1:9" ht="15.75" x14ac:dyDescent="0.25">
      <c r="A37" s="1"/>
      <c r="B37" s="6"/>
      <c r="C37" s="1"/>
      <c r="D37" s="1"/>
      <c r="E37" s="1"/>
      <c r="F37" s="1"/>
      <c r="G37" s="1"/>
      <c r="H37" s="6"/>
      <c r="I37" s="1"/>
    </row>
    <row r="38" spans="1:9" ht="15.75" x14ac:dyDescent="0.25">
      <c r="A38" s="1"/>
      <c r="B38" s="6"/>
      <c r="C38" s="1"/>
      <c r="D38" s="1"/>
      <c r="E38" s="1"/>
      <c r="F38" s="1"/>
      <c r="G38" s="1"/>
      <c r="H38" s="6"/>
      <c r="I38" s="1"/>
    </row>
    <row r="39" spans="1:9" ht="15.75" x14ac:dyDescent="0.25">
      <c r="A39" s="1"/>
      <c r="B39" s="6"/>
      <c r="C39" s="1"/>
      <c r="D39" s="1"/>
      <c r="E39" s="1"/>
      <c r="F39" s="1"/>
      <c r="G39" s="1"/>
      <c r="H39" s="6"/>
      <c r="I39" s="1"/>
    </row>
    <row r="40" spans="1:9" ht="15.75" x14ac:dyDescent="0.25">
      <c r="A40" s="1"/>
      <c r="B40" s="6"/>
      <c r="C40" s="1"/>
      <c r="D40" s="1"/>
      <c r="E40" s="1"/>
      <c r="F40" s="1"/>
      <c r="G40" s="1"/>
      <c r="H40" s="6"/>
      <c r="I40" s="1"/>
    </row>
    <row r="41" spans="1:9" ht="15.75" x14ac:dyDescent="0.25">
      <c r="A41" s="1"/>
      <c r="B41" s="6"/>
      <c r="C41" s="1"/>
      <c r="D41" s="1"/>
      <c r="E41" s="1"/>
      <c r="F41" s="1"/>
      <c r="G41" s="1"/>
      <c r="H41" s="6"/>
      <c r="I41" s="1"/>
    </row>
    <row r="42" spans="1:9" ht="15.75" x14ac:dyDescent="0.25">
      <c r="A42" s="1"/>
      <c r="B42" s="6"/>
      <c r="C42" s="1"/>
      <c r="D42" s="1"/>
      <c r="E42" s="1"/>
      <c r="F42" s="1"/>
      <c r="G42" s="1"/>
      <c r="H42" s="6"/>
      <c r="I42" s="1"/>
    </row>
    <row r="43" spans="1:9" ht="15.75" x14ac:dyDescent="0.25">
      <c r="A43" s="1"/>
      <c r="B43" s="6"/>
      <c r="C43" s="1"/>
      <c r="D43" s="1"/>
      <c r="E43" s="1"/>
      <c r="F43" s="1"/>
      <c r="G43" s="1"/>
      <c r="H43" s="6"/>
      <c r="I43" s="1"/>
    </row>
    <row r="44" spans="1:9" ht="15.75" x14ac:dyDescent="0.25">
      <c r="A44" s="1"/>
      <c r="B44" s="6"/>
      <c r="C44" s="1"/>
      <c r="D44" s="1"/>
      <c r="E44" s="1"/>
      <c r="F44" s="1"/>
      <c r="G44" s="1"/>
      <c r="H44" s="6"/>
      <c r="I44" s="1"/>
    </row>
    <row r="45" spans="1:9" ht="15.75" x14ac:dyDescent="0.25">
      <c r="A45" s="1"/>
      <c r="B45" s="6"/>
      <c r="C45" s="1"/>
      <c r="D45" s="1"/>
      <c r="E45" s="1"/>
      <c r="F45" s="1"/>
      <c r="G45" s="1"/>
      <c r="H45" s="6"/>
      <c r="I45" s="1"/>
    </row>
    <row r="46" spans="1:9" ht="15.75" x14ac:dyDescent="0.25">
      <c r="A46" s="1"/>
      <c r="B46" s="6"/>
      <c r="C46" s="1"/>
      <c r="D46" s="1"/>
      <c r="E46" s="1"/>
      <c r="F46" s="1"/>
      <c r="G46" s="1"/>
      <c r="H46" s="6"/>
      <c r="I46" s="1"/>
    </row>
    <row r="47" spans="1:9" ht="15.75" x14ac:dyDescent="0.25">
      <c r="A47" s="1"/>
      <c r="B47" s="6"/>
      <c r="C47" s="1"/>
      <c r="D47" s="1"/>
      <c r="E47" s="1"/>
      <c r="F47" s="1"/>
      <c r="G47" s="1"/>
      <c r="H47" s="6"/>
      <c r="I47" s="1"/>
    </row>
    <row r="48" spans="1:9" ht="15.75" x14ac:dyDescent="0.25">
      <c r="A48" s="1"/>
      <c r="B48" s="6"/>
      <c r="C48" s="1"/>
      <c r="D48" s="1"/>
      <c r="E48" s="1"/>
      <c r="F48" s="1"/>
      <c r="G48" s="1"/>
      <c r="H48" s="6"/>
      <c r="I48" s="1"/>
    </row>
    <row r="49" spans="1:9" ht="15.75" x14ac:dyDescent="0.25">
      <c r="A49" s="1"/>
      <c r="B49" s="6"/>
      <c r="C49" s="1"/>
      <c r="D49" s="1"/>
      <c r="E49" s="1"/>
      <c r="F49" s="1"/>
      <c r="G49" s="1"/>
      <c r="H49" s="6"/>
      <c r="I49" s="1"/>
    </row>
    <row r="50" spans="1:9" ht="15.75" x14ac:dyDescent="0.25">
      <c r="A50" s="1"/>
      <c r="B50" s="6"/>
      <c r="C50" s="1"/>
      <c r="D50" s="1"/>
      <c r="E50" s="1"/>
      <c r="F50" s="1"/>
      <c r="G50" s="1"/>
      <c r="H50" s="6"/>
      <c r="I50" s="1"/>
    </row>
    <row r="51" spans="1:9" ht="15.75" x14ac:dyDescent="0.25">
      <c r="A51" s="1"/>
      <c r="B51" s="6"/>
      <c r="C51" s="1"/>
      <c r="D51" s="1"/>
      <c r="E51" s="1"/>
      <c r="F51" s="1"/>
      <c r="G51" s="1"/>
      <c r="H51" s="6"/>
      <c r="I51" s="1"/>
    </row>
    <row r="52" spans="1:9" ht="15.75" x14ac:dyDescent="0.25">
      <c r="A52" s="1"/>
      <c r="B52" s="6"/>
      <c r="C52" s="1"/>
      <c r="D52" s="1"/>
      <c r="E52" s="1"/>
      <c r="F52" s="1"/>
      <c r="G52" s="1"/>
      <c r="H52" s="6"/>
      <c r="I52" s="1"/>
    </row>
  </sheetData>
  <sortState xmlns:xlrd2="http://schemas.microsoft.com/office/spreadsheetml/2017/richdata2" ref="A2:E3">
    <sortCondition ref="B2:B3"/>
  </sortState>
  <pageMargins left="0.7" right="0.7" top="0.75" bottom="0.75" header="0.3" footer="0.3"/>
  <pageSetup paperSize="9" orientation="landscape" r:id="rId1"/>
  <headerFooter>
    <oddHeader>&amp;L&amp;"-,Bold"&amp;12Class 8
Arena TWO&amp;C&amp;"-,Bold"&amp;12Medium 63&amp;R&amp;"-,Bold"&amp;12Judge :
Jackie Shearer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Class1</vt:lpstr>
      <vt:lpstr>Class 2</vt:lpstr>
      <vt:lpstr>Class 3</vt:lpstr>
      <vt:lpstr>Class 4</vt:lpstr>
      <vt:lpstr>Class 5</vt:lpstr>
      <vt:lpstr>Class 6</vt:lpstr>
      <vt:lpstr>Class 7</vt:lpstr>
      <vt:lpstr>Class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2022-08-03T21:05:19Z</cp:lastPrinted>
  <dcterms:created xsi:type="dcterms:W3CDTF">2013-10-27T09:18:44Z</dcterms:created>
  <dcterms:modified xsi:type="dcterms:W3CDTF">2022-08-05T10:41:29Z</dcterms:modified>
</cp:coreProperties>
</file>