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13" documentId="13_ncr:1_{C6D4044D-CC55-46A6-9DF2-93B124FF9ED4}" xr6:coauthVersionLast="47" xr6:coauthVersionMax="47" xr10:uidLastSave="{83F56BBF-A146-44E6-AC3F-7F3DFA9428B2}"/>
  <bookViews>
    <workbookView xWindow="-120" yWindow="-120" windowWidth="20730" windowHeight="11160" firstSheet="1" activeTab="1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3" sheetId="8" r:id="rId5"/>
    <sheet name="Class 6 Ele 53 Q" sheetId="9" r:id="rId6"/>
    <sheet name="Class 7 Medium 61" sheetId="10" r:id="rId7"/>
    <sheet name="Class 8 Med 73 Q" sheetId="11" r:id="rId8"/>
    <sheet name="Class 9 AM91 Q" sheetId="21" r:id="rId9"/>
    <sheet name="Class 10 AM98 Q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2" l="1"/>
  <c r="I11" i="12"/>
  <c r="I13" i="12"/>
  <c r="I12" i="12"/>
  <c r="I15" i="12"/>
  <c r="I14" i="21"/>
  <c r="I15" i="21"/>
  <c r="I13" i="21"/>
  <c r="I11" i="21"/>
  <c r="I12" i="21"/>
  <c r="I11" i="11"/>
  <c r="I16" i="11"/>
  <c r="I15" i="11"/>
  <c r="I21" i="11"/>
  <c r="I20" i="11"/>
  <c r="I19" i="11"/>
  <c r="I17" i="11"/>
  <c r="I18" i="11"/>
  <c r="I13" i="11"/>
  <c r="I12" i="11"/>
  <c r="I13" i="10"/>
  <c r="I11" i="10"/>
  <c r="I15" i="10"/>
  <c r="I16" i="10"/>
  <c r="I17" i="10"/>
  <c r="I12" i="10"/>
  <c r="I18" i="10"/>
  <c r="I20" i="9"/>
  <c r="I11" i="9"/>
  <c r="I14" i="9"/>
  <c r="I19" i="9"/>
  <c r="I12" i="9"/>
  <c r="I18" i="9"/>
  <c r="I13" i="9"/>
  <c r="I16" i="9"/>
  <c r="I21" i="9"/>
  <c r="I17" i="9"/>
  <c r="I15" i="9"/>
  <c r="I15" i="8"/>
  <c r="I11" i="8"/>
  <c r="I17" i="8"/>
  <c r="I12" i="8"/>
  <c r="I18" i="8"/>
  <c r="I16" i="8"/>
  <c r="I14" i="8"/>
  <c r="I13" i="8"/>
</calcChain>
</file>

<file path=xl/sharedStrings.xml><?xml version="1.0" encoding="utf-8"?>
<sst xmlns="http://schemas.openxmlformats.org/spreadsheetml/2006/main" count="1218" uniqueCount="466">
  <si>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</si>
  <si>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</si>
  <si>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</si>
  <si>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</si>
  <si>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</si>
  <si>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</si>
  <si>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</si>
  <si>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</si>
  <si>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</si>
  <si>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</si>
  <si>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</si>
  <si>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</si>
  <si>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</si>
  <si>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</si>
  <si>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</si>
  <si>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</si>
  <si>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</si>
  <si>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</si>
  <si>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</si>
  <si>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</si>
  <si>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</si>
  <si>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Jessica Williams</t>
  </si>
  <si>
    <t>Test/Class : N37a / 4</t>
  </si>
  <si>
    <t>Total Points: 390</t>
  </si>
  <si>
    <t>20</t>
  </si>
  <si>
    <t>8</t>
  </si>
  <si>
    <t>21</t>
  </si>
  <si>
    <t>12</t>
  </si>
  <si>
    <t>34</t>
  </si>
  <si>
    <t>3</t>
  </si>
  <si>
    <t>35</t>
  </si>
  <si>
    <t>6</t>
  </si>
  <si>
    <t>59196</t>
  </si>
  <si>
    <t>11</t>
  </si>
  <si>
    <t>7</t>
  </si>
  <si>
    <t>10</t>
  </si>
  <si>
    <t>31</t>
  </si>
  <si>
    <t>36</t>
  </si>
  <si>
    <t>15</t>
  </si>
  <si>
    <t>5</t>
  </si>
  <si>
    <t>14</t>
  </si>
  <si>
    <t>13</t>
  </si>
  <si>
    <t>24</t>
  </si>
  <si>
    <t>1</t>
  </si>
  <si>
    <t>26</t>
  </si>
  <si>
    <t>30</t>
  </si>
  <si>
    <t>29</t>
  </si>
  <si>
    <t>32</t>
  </si>
  <si>
    <t>Venue : Brook Farm EC</t>
  </si>
  <si>
    <t>33</t>
  </si>
  <si>
    <t>16</t>
  </si>
  <si>
    <t>18</t>
  </si>
  <si>
    <t>22</t>
  </si>
  <si>
    <t>23</t>
  </si>
  <si>
    <t>25</t>
  </si>
  <si>
    <t>27</t>
  </si>
  <si>
    <t>28</t>
  </si>
  <si>
    <t>4</t>
  </si>
  <si>
    <t>9</t>
  </si>
  <si>
    <t>Total Points: 340</t>
  </si>
  <si>
    <t>Unreg</t>
  </si>
  <si>
    <t>49</t>
  </si>
  <si>
    <t>37</t>
  </si>
  <si>
    <t>46</t>
  </si>
  <si>
    <t>41</t>
  </si>
  <si>
    <t>43</t>
  </si>
  <si>
    <t>45</t>
  </si>
  <si>
    <t>42</t>
  </si>
  <si>
    <t>44</t>
  </si>
  <si>
    <t>47</t>
  </si>
  <si>
    <t>38</t>
  </si>
  <si>
    <t>40</t>
  </si>
  <si>
    <t>Total Points: 380</t>
  </si>
  <si>
    <t>48</t>
  </si>
  <si>
    <t>39</t>
  </si>
  <si>
    <t>Emma James</t>
  </si>
  <si>
    <t>1613400</t>
  </si>
  <si>
    <t>Riverdanse</t>
  </si>
  <si>
    <t>1940195</t>
  </si>
  <si>
    <t>Kerys St Ange</t>
  </si>
  <si>
    <t>1918997</t>
  </si>
  <si>
    <t>Picket Line</t>
  </si>
  <si>
    <t>1940912</t>
  </si>
  <si>
    <t>Valerie Ross</t>
  </si>
  <si>
    <t>1918798</t>
  </si>
  <si>
    <t>Ziggi IX</t>
  </si>
  <si>
    <t>1940602</t>
  </si>
  <si>
    <t>Linda Bacon</t>
  </si>
  <si>
    <t>1916031</t>
  </si>
  <si>
    <t>Khalieesi II</t>
  </si>
  <si>
    <t>1936840</t>
  </si>
  <si>
    <t>Test/Class : 3 /N23</t>
  </si>
  <si>
    <t>Nicky Butler</t>
  </si>
  <si>
    <t>Hello Mimi</t>
  </si>
  <si>
    <t>Louise Samuels</t>
  </si>
  <si>
    <t>199591</t>
  </si>
  <si>
    <t>Galaxy VCG</t>
  </si>
  <si>
    <t>1532814</t>
  </si>
  <si>
    <t>Nicola Thornton</t>
  </si>
  <si>
    <t>308366</t>
  </si>
  <si>
    <t>Our Pleasure</t>
  </si>
  <si>
    <t>1635577</t>
  </si>
  <si>
    <t>Jenny Gattuso</t>
  </si>
  <si>
    <t>37508</t>
  </si>
  <si>
    <t>Don corleone</t>
  </si>
  <si>
    <t>1533688</t>
  </si>
  <si>
    <t>Kathy Phillips</t>
  </si>
  <si>
    <t>168262</t>
  </si>
  <si>
    <t>Lauries Invader</t>
  </si>
  <si>
    <t>51736</t>
  </si>
  <si>
    <t>Nikki Barker</t>
  </si>
  <si>
    <t>31178</t>
  </si>
  <si>
    <t>Dan Icarus</t>
  </si>
  <si>
    <t>1832268</t>
  </si>
  <si>
    <t>Caroline Baker</t>
  </si>
  <si>
    <t>368172</t>
  </si>
  <si>
    <t>Zilver Actro</t>
  </si>
  <si>
    <t>54001</t>
  </si>
  <si>
    <t>Test/Class : AM91 / 9</t>
  </si>
  <si>
    <t>Test/Class : AM 98 / 10</t>
  </si>
  <si>
    <t>WD</t>
  </si>
  <si>
    <t xml:space="preserve">Place </t>
  </si>
  <si>
    <t>58</t>
  </si>
  <si>
    <t>Lydia Mcewen</t>
  </si>
  <si>
    <t>1915407</t>
  </si>
  <si>
    <t>Firefly</t>
  </si>
  <si>
    <t>1936682</t>
  </si>
  <si>
    <t>Hollie Cannon</t>
  </si>
  <si>
    <t>1610778</t>
  </si>
  <si>
    <t>Zuvola</t>
  </si>
  <si>
    <t>1631204</t>
  </si>
  <si>
    <t>Maria Currant</t>
  </si>
  <si>
    <t>1914295</t>
  </si>
  <si>
    <t>Septembers Rose</t>
  </si>
  <si>
    <t>1934832</t>
  </si>
  <si>
    <t>Mollie White</t>
  </si>
  <si>
    <t>400385</t>
  </si>
  <si>
    <t>Mr Fred IV</t>
  </si>
  <si>
    <t>1940847</t>
  </si>
  <si>
    <t>52</t>
  </si>
  <si>
    <t>53</t>
  </si>
  <si>
    <t>Lorna Stewart</t>
  </si>
  <si>
    <t>338680</t>
  </si>
  <si>
    <t>Bierway Ella Mae</t>
  </si>
  <si>
    <t>1938679</t>
  </si>
  <si>
    <t>61</t>
  </si>
  <si>
    <t>Chloe Spalding</t>
  </si>
  <si>
    <t>1916478</t>
  </si>
  <si>
    <t>Orlando I</t>
  </si>
  <si>
    <t>1937441</t>
  </si>
  <si>
    <t>74</t>
  </si>
  <si>
    <t>Karen Phillips</t>
  </si>
  <si>
    <t>1915638</t>
  </si>
  <si>
    <t>Shinglehall Surprise</t>
  </si>
  <si>
    <t>1941319</t>
  </si>
  <si>
    <t>Mandy Taylor</t>
  </si>
  <si>
    <t>1613062</t>
  </si>
  <si>
    <t>Quilliam Houtiere</t>
  </si>
  <si>
    <t>1634929</t>
  </si>
  <si>
    <t>Rachel Ovens</t>
  </si>
  <si>
    <t>285102</t>
  </si>
  <si>
    <t>Skysurfers</t>
  </si>
  <si>
    <t>1935701</t>
  </si>
  <si>
    <t>76</t>
  </si>
  <si>
    <t>Emily Coombes</t>
  </si>
  <si>
    <t>1911676</t>
  </si>
  <si>
    <t>Barford Jack in a Box</t>
  </si>
  <si>
    <t>1432833</t>
  </si>
  <si>
    <t>77</t>
  </si>
  <si>
    <t>Charlotte Dorey</t>
  </si>
  <si>
    <t>1918862</t>
  </si>
  <si>
    <t>Avanti H</t>
  </si>
  <si>
    <t>1940708</t>
  </si>
  <si>
    <t>Alice Hussey</t>
  </si>
  <si>
    <t>Jackpots Lucky Legacy</t>
  </si>
  <si>
    <t xml:space="preserve">Silver </t>
  </si>
  <si>
    <t>Tristan Hudson</t>
  </si>
  <si>
    <t>1915689</t>
  </si>
  <si>
    <t>Ringwood Valour</t>
  </si>
  <si>
    <t>1936426</t>
  </si>
  <si>
    <t xml:space="preserve">Judge(s) : Neil McHugh </t>
  </si>
  <si>
    <t>Start Date : 19 June 2021</t>
  </si>
  <si>
    <t>50</t>
  </si>
  <si>
    <t>Pippa Brent-Isherwood</t>
  </si>
  <si>
    <t>1711441</t>
  </si>
  <si>
    <t>Sundancer III</t>
  </si>
  <si>
    <t>1732254</t>
  </si>
  <si>
    <t>69</t>
  </si>
  <si>
    <t>Hannah Bardo</t>
  </si>
  <si>
    <t>Pele</t>
  </si>
  <si>
    <t>60</t>
  </si>
  <si>
    <t>Vanda Taylor</t>
  </si>
  <si>
    <t>1713300</t>
  </si>
  <si>
    <t>Gentle EVA</t>
  </si>
  <si>
    <t>1939963</t>
  </si>
  <si>
    <t>Nicole Guarnieri</t>
  </si>
  <si>
    <t>1911374</t>
  </si>
  <si>
    <t>jenyiszej</t>
  </si>
  <si>
    <t>Katy Libreri</t>
  </si>
  <si>
    <t>1611836</t>
  </si>
  <si>
    <t>Fürst Temptation</t>
  </si>
  <si>
    <t>1937982</t>
  </si>
  <si>
    <t>64</t>
  </si>
  <si>
    <t>Charlotte Hilliard</t>
  </si>
  <si>
    <t>1917207</t>
  </si>
  <si>
    <t>Bandit VII</t>
  </si>
  <si>
    <t>1938521</t>
  </si>
  <si>
    <t>Judge(s) : Neil McHugh</t>
  </si>
  <si>
    <t>Helen Glenn</t>
  </si>
  <si>
    <t>222089</t>
  </si>
  <si>
    <t>Belleza III</t>
  </si>
  <si>
    <t>1934852</t>
  </si>
  <si>
    <t>59</t>
  </si>
  <si>
    <t>Karen Dean</t>
  </si>
  <si>
    <t>1512879</t>
  </si>
  <si>
    <t>Falcone</t>
  </si>
  <si>
    <t>1833274</t>
  </si>
  <si>
    <t>lynn irving</t>
  </si>
  <si>
    <t>1411075</t>
  </si>
  <si>
    <t>Lacken Bouncer</t>
  </si>
  <si>
    <t>Isabelle Lane</t>
  </si>
  <si>
    <t>1511868</t>
  </si>
  <si>
    <t>Drumaclan Diamond D</t>
  </si>
  <si>
    <t>1530596</t>
  </si>
  <si>
    <t>Jessica Wolsey</t>
  </si>
  <si>
    <t>1710497</t>
  </si>
  <si>
    <t>ST GILES SORPRESA</t>
  </si>
  <si>
    <t>1941191</t>
  </si>
  <si>
    <t>Susan Weston</t>
  </si>
  <si>
    <t>1910988</t>
  </si>
  <si>
    <t>Bekesbourne Waffle</t>
  </si>
  <si>
    <t>1931722</t>
  </si>
  <si>
    <t>Michele Shurety</t>
  </si>
  <si>
    <t>341509</t>
  </si>
  <si>
    <t>Delta Star of Orion</t>
  </si>
  <si>
    <t>58066</t>
  </si>
  <si>
    <t>Sir Leonardo</t>
  </si>
  <si>
    <t>1531437</t>
  </si>
  <si>
    <t>63</t>
  </si>
  <si>
    <t>Rebecca Randall</t>
  </si>
  <si>
    <t>203769</t>
  </si>
  <si>
    <t>Fenton Fahrenheit</t>
  </si>
  <si>
    <t>1832341</t>
  </si>
  <si>
    <t>67</t>
  </si>
  <si>
    <t>Daisy Bullman</t>
  </si>
  <si>
    <t>1812359</t>
  </si>
  <si>
    <t>Godrics Dionysus</t>
  </si>
  <si>
    <t>1937633</t>
  </si>
  <si>
    <t>Katherine Field</t>
  </si>
  <si>
    <t>1918512</t>
  </si>
  <si>
    <t>Cynheidrefawr Dylan</t>
  </si>
  <si>
    <t>1635485</t>
  </si>
  <si>
    <t>55</t>
  </si>
  <si>
    <t>Janet Hughes Hallett</t>
  </si>
  <si>
    <t>9490</t>
  </si>
  <si>
    <t>Newton Sunspike</t>
  </si>
  <si>
    <t>56</t>
  </si>
  <si>
    <t>Claire Knowles</t>
  </si>
  <si>
    <t>23493</t>
  </si>
  <si>
    <t>Jackpots Playboy</t>
  </si>
  <si>
    <t>1938269</t>
  </si>
  <si>
    <t>Mark Sampson</t>
  </si>
  <si>
    <t>38679</t>
  </si>
  <si>
    <t>Ballydeely Diamond Boy</t>
  </si>
  <si>
    <t>1734667</t>
  </si>
  <si>
    <t>Ami Mclean</t>
  </si>
  <si>
    <t>112020</t>
  </si>
  <si>
    <t>Humphrey III</t>
  </si>
  <si>
    <t>1713418</t>
  </si>
  <si>
    <t>Georgina Pearson</t>
  </si>
  <si>
    <t>128457</t>
  </si>
  <si>
    <t>St. Louis</t>
  </si>
  <si>
    <t>1941069</t>
  </si>
  <si>
    <t>Annette Scott</t>
  </si>
  <si>
    <t>13110</t>
  </si>
  <si>
    <t>Dutch Clogs Vicaro</t>
  </si>
  <si>
    <t>45783</t>
  </si>
  <si>
    <t>G Falcon</t>
  </si>
  <si>
    <t>TBA</t>
  </si>
  <si>
    <t>51</t>
  </si>
  <si>
    <t>Sophie Simpson</t>
  </si>
  <si>
    <t>1919093</t>
  </si>
  <si>
    <t>Franzisko</t>
  </si>
  <si>
    <t>183744</t>
  </si>
  <si>
    <t>Event Type : BD Reg I-AM</t>
  </si>
  <si>
    <t xml:space="preserve">Test/Class : E43 /5 </t>
  </si>
  <si>
    <t xml:space="preserve">Judge(s) : Lesley Burling   </t>
  </si>
  <si>
    <t>Ruth Cunningham</t>
  </si>
  <si>
    <t>361020</t>
  </si>
  <si>
    <t>Don Dior</t>
  </si>
  <si>
    <t>1833018</t>
  </si>
  <si>
    <t>66</t>
  </si>
  <si>
    <t>Sophie Chatwin</t>
  </si>
  <si>
    <t>275417</t>
  </si>
  <si>
    <t>D’ARTAGNAN</t>
  </si>
  <si>
    <t>1933268</t>
  </si>
  <si>
    <t>68</t>
  </si>
  <si>
    <t>Lauren Larter</t>
  </si>
  <si>
    <t>300756</t>
  </si>
  <si>
    <t>Temple of Freyja</t>
  </si>
  <si>
    <t>1936292</t>
  </si>
  <si>
    <t>Natalija Drobysevskaja</t>
  </si>
  <si>
    <t>1935354</t>
  </si>
  <si>
    <t>Holme Park Sampson 11</t>
  </si>
  <si>
    <t>36814</t>
  </si>
  <si>
    <t>Hilary Westgarth</t>
  </si>
  <si>
    <t>200107</t>
  </si>
  <si>
    <t>Royal Heritage</t>
  </si>
  <si>
    <t>1931664</t>
  </si>
  <si>
    <t>Conatdaor Z</t>
  </si>
  <si>
    <t>1735132</t>
  </si>
  <si>
    <t>75</t>
  </si>
  <si>
    <t>Freya Messling</t>
  </si>
  <si>
    <t>1012169</t>
  </si>
  <si>
    <t>Mario Del Rey</t>
  </si>
  <si>
    <t>1934297</t>
  </si>
  <si>
    <t>Nicola North</t>
  </si>
  <si>
    <t>76694</t>
  </si>
  <si>
    <t>Gianni Versace</t>
  </si>
  <si>
    <t>1833495</t>
  </si>
  <si>
    <t/>
  </si>
  <si>
    <t>Test/Class : 6 / E53</t>
  </si>
  <si>
    <t xml:space="preserve">Judge(s) : Annette Scott   </t>
  </si>
  <si>
    <t>Sammy Harrison</t>
  </si>
  <si>
    <t>1510327</t>
  </si>
  <si>
    <t>Angelito 11</t>
  </si>
  <si>
    <t>1940607</t>
  </si>
  <si>
    <t>Samantha Murray</t>
  </si>
  <si>
    <t>299847</t>
  </si>
  <si>
    <t>Bionicle W</t>
  </si>
  <si>
    <t>54100</t>
  </si>
  <si>
    <t>71</t>
  </si>
  <si>
    <t>Joanne Dagley- Cleworth</t>
  </si>
  <si>
    <t>196843</t>
  </si>
  <si>
    <t>Uptimistic</t>
  </si>
  <si>
    <t>1932279</t>
  </si>
  <si>
    <t>Test/Class : 7 / M61</t>
  </si>
  <si>
    <t xml:space="preserve">Judge(s) : Lesley Burling    </t>
  </si>
  <si>
    <t>72</t>
  </si>
  <si>
    <t>Emma Holmes</t>
  </si>
  <si>
    <t>244392</t>
  </si>
  <si>
    <t>Meant To B</t>
  </si>
  <si>
    <t>1734715</t>
  </si>
  <si>
    <t>Lisa Fenn</t>
  </si>
  <si>
    <t>1414205</t>
  </si>
  <si>
    <t>Winwood</t>
  </si>
  <si>
    <t>1432767</t>
  </si>
  <si>
    <t>19</t>
  </si>
  <si>
    <t>Sarah Wilson</t>
  </si>
  <si>
    <t>260312</t>
  </si>
  <si>
    <t>Easy Asset</t>
  </si>
  <si>
    <t>50987</t>
  </si>
  <si>
    <t>Dan Ivanhoe</t>
  </si>
  <si>
    <t>1832097</t>
  </si>
  <si>
    <t>Stephanie Newman</t>
  </si>
  <si>
    <t>1810869</t>
  </si>
  <si>
    <t>Roman II</t>
  </si>
  <si>
    <t>1733124</t>
  </si>
  <si>
    <t>Adam Emanuel</t>
  </si>
  <si>
    <t>193356</t>
  </si>
  <si>
    <t>I Ecuador</t>
  </si>
  <si>
    <t>1833392</t>
  </si>
  <si>
    <t>62</t>
  </si>
  <si>
    <t>Vicky Rutherford</t>
  </si>
  <si>
    <t>5800</t>
  </si>
  <si>
    <t>Dalvangs Design</t>
  </si>
  <si>
    <t>1832620</t>
  </si>
  <si>
    <t>65</t>
  </si>
  <si>
    <t>michelle braybrook</t>
  </si>
  <si>
    <t>138436</t>
  </si>
  <si>
    <t>Felice</t>
  </si>
  <si>
    <t>1731308</t>
  </si>
  <si>
    <t>73</t>
  </si>
  <si>
    <t>Jodie Smith</t>
  </si>
  <si>
    <t>171930</t>
  </si>
  <si>
    <t>Amber V</t>
  </si>
  <si>
    <t>1534555</t>
  </si>
  <si>
    <t>Event Type : Reg BD I - AM</t>
  </si>
  <si>
    <t>Judge(s) : Annette Scott</t>
  </si>
  <si>
    <t>Test/Class : M73 / 8</t>
  </si>
  <si>
    <t>Emma Slater</t>
  </si>
  <si>
    <t>1513710</t>
  </si>
  <si>
    <t>GOLDBAY V</t>
  </si>
  <si>
    <t>1535748</t>
  </si>
  <si>
    <t>Hilary French</t>
  </si>
  <si>
    <t>268585</t>
  </si>
  <si>
    <t>Adaeus</t>
  </si>
  <si>
    <t>1833463</t>
  </si>
  <si>
    <t>HC</t>
  </si>
  <si>
    <t>70</t>
  </si>
  <si>
    <t>Katrina Hall</t>
  </si>
  <si>
    <t>268569</t>
  </si>
  <si>
    <t>King of the street</t>
  </si>
  <si>
    <t>42721</t>
  </si>
  <si>
    <t>Lisa Kimm</t>
  </si>
  <si>
    <t>370061</t>
  </si>
  <si>
    <t>Showmakers Gemini</t>
  </si>
  <si>
    <t>1531940</t>
  </si>
  <si>
    <t xml:space="preserve">Judge(s) :Lesley Burling   </t>
  </si>
  <si>
    <t>54</t>
  </si>
  <si>
    <t>Angela Fenn</t>
  </si>
  <si>
    <t>335576</t>
  </si>
  <si>
    <t>Dun-lin</t>
  </si>
  <si>
    <t>1831517</t>
  </si>
  <si>
    <t>2</t>
  </si>
  <si>
    <t>Urszula Russek</t>
  </si>
  <si>
    <t>1611063</t>
  </si>
  <si>
    <t>Cantano Star</t>
  </si>
  <si>
    <t>1731239</t>
  </si>
  <si>
    <t>17</t>
  </si>
  <si>
    <t>Bertie Collyer</t>
  </si>
  <si>
    <t>245119</t>
  </si>
  <si>
    <t>Fiasco II</t>
  </si>
  <si>
    <t>1633943</t>
  </si>
  <si>
    <t>Maxine Dowman</t>
  </si>
  <si>
    <t>16942</t>
  </si>
  <si>
    <t>Biggles Tosha</t>
  </si>
  <si>
    <t>1432505</t>
  </si>
  <si>
    <t>Trixi Gingell</t>
  </si>
  <si>
    <t>370193</t>
  </si>
  <si>
    <t>Contudo</t>
  </si>
  <si>
    <t>1635645</t>
  </si>
  <si>
    <t xml:space="preserve">Judge(s) : Lesley Burling </t>
  </si>
  <si>
    <t>57</t>
  </si>
  <si>
    <t>Singing Skyjacker</t>
  </si>
  <si>
    <t>56332</t>
  </si>
  <si>
    <t>Julie Warwick-Munday</t>
  </si>
  <si>
    <t>Romanno Woodhouse</t>
  </si>
  <si>
    <t xml:space="preserve">Judge(s) : Clare Day   </t>
  </si>
  <si>
    <t>3s (3rd)</t>
  </si>
  <si>
    <t>1G</t>
  </si>
  <si>
    <t>1S (1st)</t>
  </si>
  <si>
    <t>2S (2nd)</t>
  </si>
  <si>
    <t>4S</t>
  </si>
  <si>
    <t>5S</t>
  </si>
  <si>
    <t>1B</t>
  </si>
  <si>
    <t>5B</t>
  </si>
  <si>
    <t>8B</t>
  </si>
  <si>
    <t>2B</t>
  </si>
  <si>
    <t>4B</t>
  </si>
  <si>
    <t>3B</t>
  </si>
  <si>
    <t>6B</t>
  </si>
  <si>
    <t>7B</t>
  </si>
  <si>
    <t>1S</t>
  </si>
  <si>
    <t>3S</t>
  </si>
  <si>
    <t>2S</t>
  </si>
  <si>
    <t>RET</t>
  </si>
  <si>
    <t>9B</t>
  </si>
  <si>
    <t>10B</t>
  </si>
  <si>
    <t>11B</t>
  </si>
  <si>
    <t>1B (3rd)</t>
  </si>
  <si>
    <t>Luis Vilhena</t>
  </si>
  <si>
    <t>Loves Black STH 1</t>
  </si>
  <si>
    <t>NS</t>
  </si>
  <si>
    <t>1B (1st)</t>
  </si>
  <si>
    <t>6S</t>
  </si>
  <si>
    <t>7S</t>
  </si>
  <si>
    <t>8S</t>
  </si>
  <si>
    <t>9S</t>
  </si>
  <si>
    <t>10S</t>
  </si>
  <si>
    <t>11S</t>
  </si>
  <si>
    <t>2G</t>
  </si>
  <si>
    <t>1B (2nd)</t>
  </si>
  <si>
    <t xml:space="preserve">2S (2nd </t>
  </si>
  <si>
    <t>2S= (2nd=)</t>
  </si>
  <si>
    <t>Judge(s) : Clare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</si>
</sst>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0" xfId="0" applyBorder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1" xfId="0" applyFont="1" applyBorder="1"/>
    <xf numFmtId="0" fontId="1" fillId="3" borderId="1" xfId="1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0" fillId="0" borderId="0" xfId="0" applyFont="1"/>
    <xf numFmtId="2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Border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/>
    </xf>
    <xf numFmtId="0" fontId="5" fillId="0" borderId="1" xfId="0" applyFont="1" applyBorder="1"/>
    <xf numFmtId="0" fontId="0" fillId="0" borderId="0" xfId="0" applyFont="1" applyAlignment="1">
      <alignment horizontal="left"/>
    </xf>
    <xf numFmtId="20" fontId="0" fillId="0" borderId="1" xfId="0" applyNumberFormat="1" applyFill="1" applyBorder="1" applyAlignment="1">
      <alignment horizontal="left"/>
    </xf>
    <xf numFmtId="2" fontId="0" fillId="0" borderId="0" xfId="0" applyNumberFormat="1"/>
    <xf numFmtId="2" fontId="2" fillId="0" borderId="0" xfId="1" applyNumberFormat="1" applyFont="1"/>
    <xf numFmtId="2" fontId="4" fillId="2" borderId="4" xfId="1" applyNumberFormat="1" applyFont="1" applyFill="1" applyBorder="1" applyAlignment="1">
      <alignment horizontal="center"/>
    </xf>
    <xf numFmtId="2" fontId="0" fillId="0" borderId="1" xfId="0" applyNumberFormat="1" applyBorder="1"/>
    <xf numFmtId="2" fontId="4" fillId="2" borderId="2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2" fontId="0" fillId="0" borderId="1" xfId="0" applyNumberForma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activeCell="A11" sqref="A11:XFD11"/>
    </sheetView>
  </sheetViews>
  <sheetFormatPr defaultRowHeight="15" x14ac:dyDescent="0.25"/>
  <cols>
    <col min="3" max="3" width="24.28515625" customWidth="1"/>
    <col min="5" max="5" width="23.71093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284</v>
      </c>
    </row>
    <row r="4" spans="1:11" ht="18.75" x14ac:dyDescent="0.3">
      <c r="A4" s="3" t="s">
        <v>181</v>
      </c>
    </row>
    <row r="5" spans="1:11" ht="18.75" x14ac:dyDescent="0.3">
      <c r="A5" s="3" t="s">
        <v>11</v>
      </c>
    </row>
    <row r="6" spans="1:11" ht="18.75" x14ac:dyDescent="0.3">
      <c r="A6" s="3" t="s">
        <v>15</v>
      </c>
    </row>
    <row r="7" spans="1:11" ht="18.75" x14ac:dyDescent="0.3">
      <c r="A7" s="3" t="s">
        <v>180</v>
      </c>
    </row>
    <row r="8" spans="1:11" x14ac:dyDescent="0.25">
      <c r="J8">
        <v>16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5.75" x14ac:dyDescent="0.25">
      <c r="A10" s="9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9" t="s">
        <v>7</v>
      </c>
      <c r="I10" s="9" t="s">
        <v>8</v>
      </c>
      <c r="J10" s="9" t="s">
        <v>9</v>
      </c>
    </row>
    <row r="11" spans="1:11" ht="20.100000000000001" customHeight="1" x14ac:dyDescent="0.25">
      <c r="A11" s="12" t="s">
        <v>430</v>
      </c>
      <c r="B11" s="12" t="s">
        <v>45</v>
      </c>
      <c r="C11" s="12" t="s">
        <v>135</v>
      </c>
      <c r="D11" s="12" t="s">
        <v>136</v>
      </c>
      <c r="E11" s="12" t="s">
        <v>137</v>
      </c>
      <c r="F11" s="12" t="s">
        <v>138</v>
      </c>
      <c r="G11" s="12" t="s">
        <v>12</v>
      </c>
      <c r="H11" s="1">
        <v>183.5</v>
      </c>
      <c r="I11" s="1">
        <v>63.28</v>
      </c>
      <c r="J11" s="1">
        <v>64</v>
      </c>
    </row>
    <row r="12" spans="1:11" ht="20.100000000000001" customHeight="1" x14ac:dyDescent="0.25">
      <c r="A12" s="12" t="s">
        <v>431</v>
      </c>
      <c r="B12" s="12" t="s">
        <v>58</v>
      </c>
      <c r="C12" s="12" t="s">
        <v>127</v>
      </c>
      <c r="D12" s="12" t="s">
        <v>128</v>
      </c>
      <c r="E12" s="12" t="s">
        <v>129</v>
      </c>
      <c r="F12" s="12" t="s">
        <v>130</v>
      </c>
      <c r="G12" s="12" t="s">
        <v>14</v>
      </c>
      <c r="H12" s="1">
        <v>199.5</v>
      </c>
      <c r="I12" s="1">
        <v>68.790000000000006</v>
      </c>
      <c r="J12" s="1">
        <v>68</v>
      </c>
    </row>
    <row r="13" spans="1:11" ht="20.100000000000001" customHeight="1" x14ac:dyDescent="0.25">
      <c r="A13" s="12" t="s">
        <v>432</v>
      </c>
      <c r="B13" s="12" t="s">
        <v>26</v>
      </c>
      <c r="C13" s="12" t="s">
        <v>155</v>
      </c>
      <c r="D13" s="12" t="s">
        <v>156</v>
      </c>
      <c r="E13" s="12" t="s">
        <v>157</v>
      </c>
      <c r="F13" s="12" t="s">
        <v>158</v>
      </c>
      <c r="G13" s="12" t="s">
        <v>14</v>
      </c>
      <c r="H13" s="1">
        <v>197</v>
      </c>
      <c r="I13" s="1">
        <v>67.930000000000007</v>
      </c>
      <c r="J13" s="1">
        <v>68</v>
      </c>
      <c r="K13" s="8"/>
    </row>
    <row r="14" spans="1:11" ht="20.100000000000001" customHeight="1" x14ac:dyDescent="0.25">
      <c r="A14" s="12" t="s">
        <v>429</v>
      </c>
      <c r="B14" s="17">
        <v>53</v>
      </c>
      <c r="C14" s="12" t="s">
        <v>141</v>
      </c>
      <c r="D14" s="12" t="s">
        <v>142</v>
      </c>
      <c r="E14" s="12" t="s">
        <v>143</v>
      </c>
      <c r="F14" s="12" t="s">
        <v>144</v>
      </c>
      <c r="G14" s="12" t="s">
        <v>14</v>
      </c>
      <c r="H14" s="1">
        <v>191</v>
      </c>
      <c r="I14" s="1">
        <v>65.86</v>
      </c>
      <c r="J14" s="1">
        <v>66</v>
      </c>
    </row>
    <row r="15" spans="1:11" ht="20.100000000000001" customHeight="1" x14ac:dyDescent="0.25">
      <c r="A15" s="16" t="s">
        <v>433</v>
      </c>
      <c r="B15" s="17">
        <v>78</v>
      </c>
      <c r="C15" s="12" t="s">
        <v>173</v>
      </c>
      <c r="D15" s="17">
        <v>403738</v>
      </c>
      <c r="E15" s="12" t="s">
        <v>174</v>
      </c>
      <c r="F15" s="17">
        <v>1932697</v>
      </c>
      <c r="G15" s="12" t="s">
        <v>175</v>
      </c>
      <c r="H15" s="1">
        <v>184</v>
      </c>
      <c r="I15" s="1">
        <v>63.45</v>
      </c>
      <c r="J15" s="1">
        <v>63</v>
      </c>
    </row>
    <row r="16" spans="1:11" ht="20.100000000000001" customHeight="1" x14ac:dyDescent="0.25">
      <c r="A16" s="12" t="s">
        <v>434</v>
      </c>
      <c r="B16" s="12" t="s">
        <v>56</v>
      </c>
      <c r="C16" s="12" t="s">
        <v>75</v>
      </c>
      <c r="D16" s="12" t="s">
        <v>76</v>
      </c>
      <c r="E16" s="12" t="s">
        <v>77</v>
      </c>
      <c r="F16" s="12" t="s">
        <v>78</v>
      </c>
      <c r="G16" s="12" t="s">
        <v>14</v>
      </c>
      <c r="H16" s="1">
        <v>180.5</v>
      </c>
      <c r="I16" s="1">
        <v>62.24</v>
      </c>
      <c r="J16" s="1">
        <v>61</v>
      </c>
    </row>
    <row r="17" spans="1:10" ht="20.100000000000001" customHeight="1" x14ac:dyDescent="0.25">
      <c r="A17" s="12" t="s">
        <v>435</v>
      </c>
      <c r="B17" s="12" t="s">
        <v>122</v>
      </c>
      <c r="C17" s="12" t="s">
        <v>123</v>
      </c>
      <c r="D17" s="12" t="s">
        <v>124</v>
      </c>
      <c r="E17" s="12" t="s">
        <v>125</v>
      </c>
      <c r="F17" s="12" t="s">
        <v>126</v>
      </c>
      <c r="G17" s="12" t="s">
        <v>13</v>
      </c>
      <c r="H17" s="1">
        <v>189</v>
      </c>
      <c r="I17" s="1">
        <v>65.17</v>
      </c>
      <c r="J17" s="1">
        <v>66</v>
      </c>
    </row>
    <row r="18" spans="1:10" ht="20.100000000000001" customHeight="1" x14ac:dyDescent="0.25">
      <c r="A18" s="12" t="s">
        <v>438</v>
      </c>
      <c r="B18" s="12" t="s">
        <v>163</v>
      </c>
      <c r="C18" s="12" t="s">
        <v>164</v>
      </c>
      <c r="D18" s="12" t="s">
        <v>165</v>
      </c>
      <c r="E18" s="12" t="s">
        <v>166</v>
      </c>
      <c r="F18" s="12" t="s">
        <v>167</v>
      </c>
      <c r="G18" s="12" t="s">
        <v>13</v>
      </c>
      <c r="H18" s="1">
        <v>184.5</v>
      </c>
      <c r="I18" s="1">
        <v>63.62</v>
      </c>
      <c r="J18" s="1">
        <v>64</v>
      </c>
    </row>
    <row r="19" spans="1:10" ht="20.100000000000001" customHeight="1" x14ac:dyDescent="0.25">
      <c r="A19" s="12" t="s">
        <v>440</v>
      </c>
      <c r="B19" s="12" t="s">
        <v>38</v>
      </c>
      <c r="C19" s="12" t="s">
        <v>131</v>
      </c>
      <c r="D19" s="12" t="s">
        <v>132</v>
      </c>
      <c r="E19" s="12" t="s">
        <v>133</v>
      </c>
      <c r="F19" s="12" t="s">
        <v>134</v>
      </c>
      <c r="G19" s="12" t="s">
        <v>13</v>
      </c>
      <c r="H19" s="1">
        <v>184</v>
      </c>
      <c r="I19" s="1">
        <v>63.45</v>
      </c>
      <c r="J19" s="1">
        <v>63</v>
      </c>
    </row>
    <row r="20" spans="1:10" ht="20.100000000000001" customHeight="1" x14ac:dyDescent="0.25">
      <c r="A20" s="12" t="s">
        <v>439</v>
      </c>
      <c r="B20" s="12" t="s">
        <v>150</v>
      </c>
      <c r="C20" s="12" t="s">
        <v>83</v>
      </c>
      <c r="D20" s="12" t="s">
        <v>84</v>
      </c>
      <c r="E20" s="12" t="s">
        <v>85</v>
      </c>
      <c r="F20" s="12" t="s">
        <v>86</v>
      </c>
      <c r="G20" s="12" t="s">
        <v>13</v>
      </c>
      <c r="H20" s="1">
        <v>183.5</v>
      </c>
      <c r="I20" s="1">
        <v>63.28</v>
      </c>
      <c r="J20" s="1">
        <v>64</v>
      </c>
    </row>
    <row r="21" spans="1:10" ht="20.100000000000001" customHeight="1" x14ac:dyDescent="0.25">
      <c r="A21" s="12" t="s">
        <v>436</v>
      </c>
      <c r="B21" s="12" t="s">
        <v>145</v>
      </c>
      <c r="C21" s="12" t="s">
        <v>146</v>
      </c>
      <c r="D21" s="12" t="s">
        <v>147</v>
      </c>
      <c r="E21" s="12" t="s">
        <v>148</v>
      </c>
      <c r="F21" s="12" t="s">
        <v>149</v>
      </c>
      <c r="G21" s="12" t="s">
        <v>13</v>
      </c>
      <c r="H21" s="1">
        <v>180</v>
      </c>
      <c r="I21" s="1">
        <v>62.07</v>
      </c>
      <c r="J21" s="1">
        <v>60</v>
      </c>
    </row>
    <row r="22" spans="1:10" ht="20.100000000000001" customHeight="1" x14ac:dyDescent="0.25">
      <c r="A22" s="12" t="s">
        <v>441</v>
      </c>
      <c r="B22" s="12" t="s">
        <v>71</v>
      </c>
      <c r="C22" s="12" t="s">
        <v>151</v>
      </c>
      <c r="D22" s="12" t="s">
        <v>152</v>
      </c>
      <c r="E22" s="12" t="s">
        <v>153</v>
      </c>
      <c r="F22" s="12" t="s">
        <v>154</v>
      </c>
      <c r="G22" s="12" t="s">
        <v>13</v>
      </c>
      <c r="H22" s="1">
        <v>174.5</v>
      </c>
      <c r="I22" s="1">
        <v>60.17</v>
      </c>
      <c r="J22" s="1">
        <v>59</v>
      </c>
    </row>
    <row r="23" spans="1:10" ht="20.100000000000001" customHeight="1" x14ac:dyDescent="0.25">
      <c r="A23" s="16" t="s">
        <v>442</v>
      </c>
      <c r="B23" s="12" t="s">
        <v>168</v>
      </c>
      <c r="C23" s="12" t="s">
        <v>169</v>
      </c>
      <c r="D23" s="12" t="s">
        <v>170</v>
      </c>
      <c r="E23" s="12" t="s">
        <v>171</v>
      </c>
      <c r="F23" s="12" t="s">
        <v>172</v>
      </c>
      <c r="G23" s="12" t="s">
        <v>13</v>
      </c>
      <c r="H23" s="1">
        <v>173</v>
      </c>
      <c r="I23" s="1">
        <v>59.66</v>
      </c>
      <c r="J23" s="1">
        <v>59</v>
      </c>
    </row>
    <row r="24" spans="1:10" ht="20.100000000000001" customHeight="1" x14ac:dyDescent="0.25">
      <c r="A24" s="12" t="s">
        <v>437</v>
      </c>
      <c r="B24" s="12" t="s">
        <v>139</v>
      </c>
      <c r="C24" s="12" t="s">
        <v>79</v>
      </c>
      <c r="D24" s="12" t="s">
        <v>80</v>
      </c>
      <c r="E24" s="12" t="s">
        <v>81</v>
      </c>
      <c r="F24" s="12" t="s">
        <v>82</v>
      </c>
      <c r="G24" s="12" t="s">
        <v>13</v>
      </c>
      <c r="H24" s="1">
        <v>169.5</v>
      </c>
      <c r="I24" s="1">
        <v>58.45</v>
      </c>
      <c r="J24" s="1">
        <v>59</v>
      </c>
    </row>
    <row r="26" spans="1:10" ht="20.100000000000001" customHeight="1" x14ac:dyDescent="0.25">
      <c r="A26" s="16"/>
      <c r="B26" s="17"/>
      <c r="C26" s="12"/>
      <c r="D26" s="17"/>
      <c r="E26" s="12"/>
      <c r="F26" s="17"/>
      <c r="G26" s="12"/>
      <c r="H26" s="1"/>
      <c r="I26" s="1"/>
      <c r="J26" s="1"/>
    </row>
    <row r="27" spans="1:10" ht="20.100000000000001" customHeight="1" x14ac:dyDescent="0.25">
      <c r="A27" s="12" t="s">
        <v>120</v>
      </c>
      <c r="B27" s="12" t="s">
        <v>70</v>
      </c>
      <c r="C27" s="12" t="s">
        <v>176</v>
      </c>
      <c r="D27" s="12" t="s">
        <v>177</v>
      </c>
      <c r="E27" s="12" t="s">
        <v>178</v>
      </c>
      <c r="F27" s="12" t="s">
        <v>179</v>
      </c>
      <c r="G27" s="12" t="s">
        <v>13</v>
      </c>
      <c r="H27" s="1" t="s">
        <v>120</v>
      </c>
      <c r="I27" s="1" t="s">
        <v>120</v>
      </c>
      <c r="J27" s="1" t="s">
        <v>120</v>
      </c>
    </row>
    <row r="28" spans="1:10" ht="20.100000000000001" customHeight="1" x14ac:dyDescent="0.25">
      <c r="A28" s="12" t="s">
        <v>120</v>
      </c>
      <c r="B28" s="12" t="s">
        <v>52</v>
      </c>
      <c r="C28" s="12" t="s">
        <v>159</v>
      </c>
      <c r="D28" s="12" t="s">
        <v>160</v>
      </c>
      <c r="E28" s="12" t="s">
        <v>161</v>
      </c>
      <c r="F28" s="12" t="s">
        <v>162</v>
      </c>
      <c r="G28" s="12" t="s">
        <v>14</v>
      </c>
      <c r="H28" s="1" t="s">
        <v>120</v>
      </c>
      <c r="I28" s="1" t="s">
        <v>120</v>
      </c>
      <c r="J28" s="1" t="s">
        <v>120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A16" sqref="A16:XFD16"/>
    </sheetView>
  </sheetViews>
  <sheetFormatPr defaultRowHeight="15" x14ac:dyDescent="0.25"/>
  <cols>
    <col min="3" max="3" width="23" customWidth="1"/>
    <col min="5" max="5" width="20.85546875" customWidth="1"/>
    <col min="8" max="8" width="11.425781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284</v>
      </c>
    </row>
    <row r="4" spans="1:10" ht="18.75" x14ac:dyDescent="0.3">
      <c r="A4" s="3" t="s">
        <v>181</v>
      </c>
    </row>
    <row r="5" spans="1:10" ht="18.75" x14ac:dyDescent="0.3">
      <c r="A5" s="3" t="s">
        <v>119</v>
      </c>
    </row>
    <row r="6" spans="1:10" ht="18.75" x14ac:dyDescent="0.3">
      <c r="A6" s="3" t="s">
        <v>72</v>
      </c>
    </row>
    <row r="7" spans="1:10" ht="18.75" x14ac:dyDescent="0.3">
      <c r="A7" s="3" t="s">
        <v>422</v>
      </c>
    </row>
    <row r="8" spans="1:10" x14ac:dyDescent="0.25">
      <c r="J8">
        <v>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121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8" t="s">
        <v>8</v>
      </c>
      <c r="J10" s="4" t="s">
        <v>9</v>
      </c>
    </row>
    <row r="11" spans="1:10" ht="20.100000000000001" customHeight="1" x14ac:dyDescent="0.25">
      <c r="A11" s="1" t="s">
        <v>435</v>
      </c>
      <c r="B11" s="1" t="s">
        <v>61</v>
      </c>
      <c r="C11" s="1" t="s">
        <v>418</v>
      </c>
      <c r="D11" s="1" t="s">
        <v>419</v>
      </c>
      <c r="E11" s="1" t="s">
        <v>420</v>
      </c>
      <c r="F11" s="1" t="s">
        <v>421</v>
      </c>
      <c r="G11" s="1" t="s">
        <v>13</v>
      </c>
      <c r="H11" s="1">
        <v>257.5</v>
      </c>
      <c r="I11" s="27">
        <f>H11/3.8</f>
        <v>67.76315789473685</v>
      </c>
      <c r="J11" s="1">
        <v>54</v>
      </c>
    </row>
    <row r="12" spans="1:10" ht="20.100000000000001" customHeight="1" x14ac:dyDescent="0.25">
      <c r="A12" s="7" t="s">
        <v>438</v>
      </c>
      <c r="B12" s="6">
        <v>80</v>
      </c>
      <c r="C12" s="6" t="s">
        <v>426</v>
      </c>
      <c r="D12" s="6">
        <v>332968</v>
      </c>
      <c r="E12" s="6" t="s">
        <v>427</v>
      </c>
      <c r="F12" s="6">
        <v>1430543</v>
      </c>
      <c r="G12" s="6" t="s">
        <v>14</v>
      </c>
      <c r="H12" s="1">
        <v>228.5</v>
      </c>
      <c r="I12" s="27">
        <f>H12/3.8</f>
        <v>60.131578947368425</v>
      </c>
      <c r="J12" s="1">
        <v>48</v>
      </c>
    </row>
    <row r="13" spans="1:10" ht="20.100000000000001" customHeight="1" x14ac:dyDescent="0.25">
      <c r="A13" s="1" t="s">
        <v>443</v>
      </c>
      <c r="B13" s="1" t="s">
        <v>423</v>
      </c>
      <c r="C13" s="1" t="s">
        <v>257</v>
      </c>
      <c r="D13" s="1" t="s">
        <v>258</v>
      </c>
      <c r="E13" s="1" t="s">
        <v>424</v>
      </c>
      <c r="F13" s="1" t="s">
        <v>425</v>
      </c>
      <c r="G13" s="1" t="s">
        <v>14</v>
      </c>
      <c r="H13" s="1">
        <v>275.5</v>
      </c>
      <c r="I13" s="27">
        <f>H13/3.8</f>
        <v>72.5</v>
      </c>
      <c r="J13" s="1">
        <v>58</v>
      </c>
    </row>
    <row r="14" spans="1:10" ht="20.100000000000001" customHeight="1" x14ac:dyDescent="0.25">
      <c r="A14" s="1" t="s">
        <v>445</v>
      </c>
      <c r="B14" s="1" t="s">
        <v>65</v>
      </c>
      <c r="C14" s="1" t="s">
        <v>414</v>
      </c>
      <c r="D14" s="1" t="s">
        <v>415</v>
      </c>
      <c r="E14" s="1" t="s">
        <v>416</v>
      </c>
      <c r="F14" s="1" t="s">
        <v>417</v>
      </c>
      <c r="G14" s="1" t="s">
        <v>14</v>
      </c>
      <c r="H14" s="1">
        <v>257</v>
      </c>
      <c r="I14" s="27">
        <f>H14/3.8</f>
        <v>67.631578947368425</v>
      </c>
      <c r="J14" s="1">
        <v>55</v>
      </c>
    </row>
    <row r="15" spans="1:10" ht="20.100000000000001" customHeight="1" x14ac:dyDescent="0.25">
      <c r="A15" s="1" t="s">
        <v>444</v>
      </c>
      <c r="B15" s="1" t="s">
        <v>409</v>
      </c>
      <c r="C15" s="1" t="s">
        <v>410</v>
      </c>
      <c r="D15" s="1" t="s">
        <v>411</v>
      </c>
      <c r="E15" s="1" t="s">
        <v>412</v>
      </c>
      <c r="F15" s="1" t="s">
        <v>413</v>
      </c>
      <c r="G15" s="1" t="s">
        <v>14</v>
      </c>
      <c r="H15" s="1">
        <v>255</v>
      </c>
      <c r="I15" s="27">
        <f>H15/3.8</f>
        <v>67.10526315789474</v>
      </c>
      <c r="J15" s="1">
        <v>54</v>
      </c>
    </row>
    <row r="17" spans="1:10" ht="20.100000000000001" customHeight="1" x14ac:dyDescent="0.25">
      <c r="A17" s="1" t="s">
        <v>453</v>
      </c>
      <c r="B17" s="1" t="s">
        <v>28</v>
      </c>
      <c r="C17" s="1" t="s">
        <v>110</v>
      </c>
      <c r="D17" s="1" t="s">
        <v>111</v>
      </c>
      <c r="E17" s="1" t="s">
        <v>112</v>
      </c>
      <c r="F17" s="1" t="s">
        <v>113</v>
      </c>
      <c r="G17" s="1" t="s">
        <v>12</v>
      </c>
      <c r="H17" s="30" t="s">
        <v>453</v>
      </c>
      <c r="I17" s="34" t="s">
        <v>453</v>
      </c>
      <c r="J17" s="30" t="s">
        <v>453</v>
      </c>
    </row>
  </sheetData>
  <sortState xmlns:xlrd2="http://schemas.microsoft.com/office/spreadsheetml/2017/richdata2" ref="A11:J15">
    <sortCondition ref="G11:G15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abSelected="1" workbookViewId="0">
      <selection activeCell="A21" sqref="A11:XFD21"/>
    </sheetView>
  </sheetViews>
  <sheetFormatPr defaultRowHeight="15" x14ac:dyDescent="0.25"/>
  <cols>
    <col min="1" max="2" width="9.28515625" bestFit="1" customWidth="1"/>
    <col min="3" max="3" width="23.28515625" customWidth="1"/>
    <col min="4" max="4" width="11.28515625" bestFit="1" customWidth="1"/>
    <col min="5" max="5" width="24.140625" customWidth="1"/>
    <col min="12" max="12" width="12.14062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284</v>
      </c>
    </row>
    <row r="4" spans="1:11" ht="18.75" x14ac:dyDescent="0.3">
      <c r="A4" s="3" t="s">
        <v>181</v>
      </c>
    </row>
    <row r="5" spans="1:11" ht="18.75" x14ac:dyDescent="0.3">
      <c r="A5" s="3" t="s">
        <v>17</v>
      </c>
    </row>
    <row r="6" spans="1:11" ht="18.75" x14ac:dyDescent="0.3">
      <c r="A6" s="3" t="s">
        <v>18</v>
      </c>
    </row>
    <row r="7" spans="1:11" ht="18.75" x14ac:dyDescent="0.3">
      <c r="A7" s="3" t="s">
        <v>428</v>
      </c>
    </row>
    <row r="8" spans="1:11" x14ac:dyDescent="0.25">
      <c r="J8">
        <v>20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5.75" x14ac:dyDescent="0.25">
      <c r="A10" s="9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9" t="s">
        <v>6</v>
      </c>
      <c r="H10" s="9" t="s">
        <v>7</v>
      </c>
      <c r="I10" s="9" t="s">
        <v>8</v>
      </c>
      <c r="J10" s="9" t="s">
        <v>9</v>
      </c>
      <c r="K10" s="1"/>
    </row>
    <row r="11" spans="1:11" ht="20.100000000000001" customHeight="1" x14ac:dyDescent="0.25">
      <c r="A11" s="12" t="s">
        <v>431</v>
      </c>
      <c r="B11" s="12" t="s">
        <v>140</v>
      </c>
      <c r="C11" s="12" t="s">
        <v>141</v>
      </c>
      <c r="D11" s="12" t="s">
        <v>142</v>
      </c>
      <c r="E11" s="12" t="s">
        <v>143</v>
      </c>
      <c r="F11" s="12" t="s">
        <v>144</v>
      </c>
      <c r="G11" s="12" t="s">
        <v>14</v>
      </c>
      <c r="H11" s="12">
        <v>170.5</v>
      </c>
      <c r="I11" s="12">
        <v>71.040000000000006</v>
      </c>
      <c r="J11" s="12">
        <v>72</v>
      </c>
      <c r="K11" s="12"/>
    </row>
    <row r="12" spans="1:11" ht="20.100000000000001" customHeight="1" x14ac:dyDescent="0.25">
      <c r="A12" s="12" t="s">
        <v>432</v>
      </c>
      <c r="B12" s="12" t="s">
        <v>58</v>
      </c>
      <c r="C12" s="12" t="s">
        <v>127</v>
      </c>
      <c r="D12" s="12" t="s">
        <v>128</v>
      </c>
      <c r="E12" s="12" t="s">
        <v>129</v>
      </c>
      <c r="F12" s="12" t="s">
        <v>130</v>
      </c>
      <c r="G12" s="12" t="s">
        <v>14</v>
      </c>
      <c r="H12" s="12">
        <v>168.5</v>
      </c>
      <c r="I12" s="12">
        <v>70.209999999999994</v>
      </c>
      <c r="J12" s="12">
        <v>71</v>
      </c>
      <c r="K12" s="12"/>
    </row>
    <row r="13" spans="1:11" ht="20.100000000000001" customHeight="1" x14ac:dyDescent="0.25">
      <c r="A13" s="12" t="s">
        <v>444</v>
      </c>
      <c r="B13" s="12" t="s">
        <v>26</v>
      </c>
      <c r="C13" s="12" t="s">
        <v>155</v>
      </c>
      <c r="D13" s="12" t="s">
        <v>156</v>
      </c>
      <c r="E13" s="12" t="s">
        <v>157</v>
      </c>
      <c r="F13" s="12" t="s">
        <v>158</v>
      </c>
      <c r="G13" s="12" t="s">
        <v>14</v>
      </c>
      <c r="H13" s="12">
        <v>162.5</v>
      </c>
      <c r="I13" s="12">
        <v>67.709999999999994</v>
      </c>
      <c r="J13" s="12">
        <v>68</v>
      </c>
      <c r="K13" s="12"/>
    </row>
    <row r="14" spans="1:11" ht="20.100000000000001" customHeight="1" x14ac:dyDescent="0.25">
      <c r="A14" s="12" t="s">
        <v>433</v>
      </c>
      <c r="B14" s="12" t="s">
        <v>56</v>
      </c>
      <c r="C14" s="12" t="s">
        <v>75</v>
      </c>
      <c r="D14" s="12" t="s">
        <v>76</v>
      </c>
      <c r="E14" s="12" t="s">
        <v>77</v>
      </c>
      <c r="F14" s="12" t="s">
        <v>78</v>
      </c>
      <c r="G14" s="12" t="s">
        <v>14</v>
      </c>
      <c r="H14" s="12">
        <v>161</v>
      </c>
      <c r="I14" s="12">
        <v>67.08</v>
      </c>
      <c r="J14" s="12">
        <v>68</v>
      </c>
      <c r="K14" s="12"/>
    </row>
    <row r="15" spans="1:11" ht="20.100000000000001" customHeight="1" x14ac:dyDescent="0.25">
      <c r="A15" s="12" t="s">
        <v>434</v>
      </c>
      <c r="B15" s="12" t="s">
        <v>55</v>
      </c>
      <c r="C15" s="12" t="s">
        <v>198</v>
      </c>
      <c r="D15" s="12" t="s">
        <v>199</v>
      </c>
      <c r="E15" s="12" t="s">
        <v>200</v>
      </c>
      <c r="F15" s="12" t="s">
        <v>201</v>
      </c>
      <c r="G15" s="12" t="s">
        <v>14</v>
      </c>
      <c r="H15" s="12">
        <v>148.5</v>
      </c>
      <c r="I15" s="12">
        <v>61.88</v>
      </c>
      <c r="J15" s="12">
        <v>63</v>
      </c>
      <c r="K15" s="12"/>
    </row>
    <row r="16" spans="1:11" ht="20.100000000000001" customHeight="1" x14ac:dyDescent="0.25">
      <c r="A16" s="16" t="s">
        <v>450</v>
      </c>
      <c r="B16" s="17" t="s">
        <v>187</v>
      </c>
      <c r="C16" s="12" t="s">
        <v>188</v>
      </c>
      <c r="D16" s="12" t="s">
        <v>60</v>
      </c>
      <c r="E16" s="12" t="s">
        <v>189</v>
      </c>
      <c r="F16" s="12" t="s">
        <v>60</v>
      </c>
      <c r="G16" s="12" t="s">
        <v>13</v>
      </c>
      <c r="H16" s="12">
        <v>166</v>
      </c>
      <c r="I16" s="12">
        <v>69.17</v>
      </c>
      <c r="J16" s="12">
        <v>70</v>
      </c>
      <c r="K16" s="12"/>
    </row>
    <row r="17" spans="1:11" ht="20.100000000000001" customHeight="1" x14ac:dyDescent="0.25">
      <c r="A17" s="12" t="s">
        <v>438</v>
      </c>
      <c r="B17" s="12" t="s">
        <v>122</v>
      </c>
      <c r="C17" s="12" t="s">
        <v>123</v>
      </c>
      <c r="D17" s="12" t="s">
        <v>124</v>
      </c>
      <c r="E17" s="12" t="s">
        <v>125</v>
      </c>
      <c r="F17" s="12" t="s">
        <v>126</v>
      </c>
      <c r="G17" s="12" t="s">
        <v>13</v>
      </c>
      <c r="H17" s="12">
        <v>162.5</v>
      </c>
      <c r="I17" s="12">
        <v>67.709999999999994</v>
      </c>
      <c r="J17" s="12">
        <v>67</v>
      </c>
      <c r="K17" s="12"/>
    </row>
    <row r="18" spans="1:11" ht="20.100000000000001" customHeight="1" x14ac:dyDescent="0.25">
      <c r="A18" s="12" t="s">
        <v>440</v>
      </c>
      <c r="B18" s="12" t="s">
        <v>145</v>
      </c>
      <c r="C18" s="12" t="s">
        <v>146</v>
      </c>
      <c r="D18" s="12" t="s">
        <v>147</v>
      </c>
      <c r="E18" s="12" t="s">
        <v>148</v>
      </c>
      <c r="F18" s="12" t="s">
        <v>149</v>
      </c>
      <c r="G18" s="12" t="s">
        <v>13</v>
      </c>
      <c r="H18" s="12">
        <v>156.5</v>
      </c>
      <c r="I18" s="12">
        <v>65.209999999999994</v>
      </c>
      <c r="J18" s="12">
        <v>66</v>
      </c>
      <c r="K18" s="12"/>
    </row>
    <row r="19" spans="1:11" ht="20.100000000000001" customHeight="1" x14ac:dyDescent="0.25">
      <c r="A19" s="12" t="s">
        <v>439</v>
      </c>
      <c r="B19" s="12" t="s">
        <v>150</v>
      </c>
      <c r="C19" s="12" t="s">
        <v>83</v>
      </c>
      <c r="D19" s="12" t="s">
        <v>84</v>
      </c>
      <c r="E19" s="12" t="s">
        <v>85</v>
      </c>
      <c r="F19" s="12" t="s">
        <v>86</v>
      </c>
      <c r="G19" s="12" t="s">
        <v>13</v>
      </c>
      <c r="H19" s="12">
        <v>156</v>
      </c>
      <c r="I19" s="12">
        <v>65</v>
      </c>
      <c r="J19" s="12">
        <v>66</v>
      </c>
      <c r="K19" s="12"/>
    </row>
    <row r="20" spans="1:11" ht="20.100000000000001" customHeight="1" x14ac:dyDescent="0.25">
      <c r="A20" s="12" t="s">
        <v>436</v>
      </c>
      <c r="B20" s="12" t="s">
        <v>202</v>
      </c>
      <c r="C20" s="12" t="s">
        <v>203</v>
      </c>
      <c r="D20" s="12" t="s">
        <v>204</v>
      </c>
      <c r="E20" s="12" t="s">
        <v>205</v>
      </c>
      <c r="F20" s="12" t="s">
        <v>206</v>
      </c>
      <c r="G20" s="12" t="s">
        <v>13</v>
      </c>
      <c r="H20" s="12">
        <v>155.5</v>
      </c>
      <c r="I20" s="12">
        <v>64.790000000000006</v>
      </c>
      <c r="J20" s="12">
        <v>66</v>
      </c>
      <c r="K20" s="12"/>
    </row>
    <row r="21" spans="1:11" ht="20.100000000000001" customHeight="1" x14ac:dyDescent="0.25">
      <c r="A21" s="16" t="s">
        <v>441</v>
      </c>
      <c r="B21" s="17" t="s">
        <v>182</v>
      </c>
      <c r="C21" s="12" t="s">
        <v>183</v>
      </c>
      <c r="D21" s="12" t="s">
        <v>184</v>
      </c>
      <c r="E21" s="12" t="s">
        <v>185</v>
      </c>
      <c r="F21" s="12" t="s">
        <v>186</v>
      </c>
      <c r="G21" s="12" t="s">
        <v>13</v>
      </c>
      <c r="H21" s="12">
        <v>155.5</v>
      </c>
      <c r="I21" s="12">
        <v>64.790000000000006</v>
      </c>
      <c r="J21" s="12">
        <v>65</v>
      </c>
      <c r="K21" s="12"/>
    </row>
    <row r="22" spans="1:11" ht="20.100000000000001" customHeight="1" x14ac:dyDescent="0.25">
      <c r="A22" s="12" t="s">
        <v>442</v>
      </c>
      <c r="B22" s="12" t="s">
        <v>71</v>
      </c>
      <c r="C22" s="12" t="s">
        <v>151</v>
      </c>
      <c r="D22" s="12" t="s">
        <v>152</v>
      </c>
      <c r="E22" s="12" t="s">
        <v>153</v>
      </c>
      <c r="F22" s="12" t="s">
        <v>154</v>
      </c>
      <c r="G22" s="12" t="s">
        <v>13</v>
      </c>
      <c r="H22" s="12">
        <v>155</v>
      </c>
      <c r="I22" s="12">
        <v>64.58</v>
      </c>
      <c r="J22" s="12">
        <v>65</v>
      </c>
      <c r="K22" s="12"/>
    </row>
    <row r="23" spans="1:11" ht="20.100000000000001" customHeight="1" x14ac:dyDescent="0.25">
      <c r="A23" s="12" t="s">
        <v>437</v>
      </c>
      <c r="B23" s="12" t="s">
        <v>139</v>
      </c>
      <c r="C23" s="12" t="s">
        <v>79</v>
      </c>
      <c r="D23" s="12" t="s">
        <v>80</v>
      </c>
      <c r="E23" s="12" t="s">
        <v>81</v>
      </c>
      <c r="F23" s="12" t="s">
        <v>82</v>
      </c>
      <c r="G23" s="12" t="s">
        <v>13</v>
      </c>
      <c r="H23" s="12">
        <v>154</v>
      </c>
      <c r="I23" s="12">
        <v>64.17</v>
      </c>
      <c r="J23" s="12">
        <v>65</v>
      </c>
      <c r="K23" s="12"/>
    </row>
    <row r="24" spans="1:11" ht="20.100000000000001" customHeight="1" x14ac:dyDescent="0.25">
      <c r="A24" s="16" t="s">
        <v>447</v>
      </c>
      <c r="B24" s="12" t="s">
        <v>168</v>
      </c>
      <c r="C24" s="12" t="s">
        <v>169</v>
      </c>
      <c r="D24" s="12" t="s">
        <v>170</v>
      </c>
      <c r="E24" s="12" t="s">
        <v>171</v>
      </c>
      <c r="F24" s="12" t="s">
        <v>172</v>
      </c>
      <c r="G24" s="12" t="s">
        <v>13</v>
      </c>
      <c r="H24" s="12">
        <v>153.5</v>
      </c>
      <c r="I24" s="12">
        <v>63.96</v>
      </c>
      <c r="J24" s="12">
        <v>64</v>
      </c>
      <c r="K24" s="12"/>
    </row>
    <row r="25" spans="1:11" ht="20.100000000000001" customHeight="1" x14ac:dyDescent="0.25">
      <c r="A25" s="12" t="s">
        <v>448</v>
      </c>
      <c r="B25" s="12" t="s">
        <v>31</v>
      </c>
      <c r="C25" s="12" t="s">
        <v>87</v>
      </c>
      <c r="D25" s="12" t="s">
        <v>88</v>
      </c>
      <c r="E25" s="12" t="s">
        <v>89</v>
      </c>
      <c r="F25" s="12" t="s">
        <v>90</v>
      </c>
      <c r="G25" s="12" t="s">
        <v>13</v>
      </c>
      <c r="H25" s="12">
        <v>153</v>
      </c>
      <c r="I25" s="12">
        <v>63.75</v>
      </c>
      <c r="J25" s="12">
        <v>64</v>
      </c>
      <c r="K25" s="12"/>
    </row>
    <row r="26" spans="1:11" ht="20.100000000000001" customHeight="1" x14ac:dyDescent="0.25">
      <c r="A26" s="12" t="s">
        <v>449</v>
      </c>
      <c r="B26" s="12" t="s">
        <v>38</v>
      </c>
      <c r="C26" s="12" t="s">
        <v>131</v>
      </c>
      <c r="D26" s="12" t="s">
        <v>132</v>
      </c>
      <c r="E26" s="12" t="s">
        <v>133</v>
      </c>
      <c r="F26" s="12" t="s">
        <v>134</v>
      </c>
      <c r="G26" s="12" t="s">
        <v>13</v>
      </c>
      <c r="H26" s="12">
        <v>151</v>
      </c>
      <c r="I26" s="12">
        <v>62.92</v>
      </c>
      <c r="J26" s="12">
        <v>66</v>
      </c>
      <c r="K26" s="12"/>
    </row>
    <row r="27" spans="1:11" ht="20.100000000000001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32" spans="1:11" ht="20.100000000000001" customHeight="1" x14ac:dyDescent="0.25">
      <c r="A32" s="12" t="s">
        <v>120</v>
      </c>
      <c r="B32" s="12" t="s">
        <v>35</v>
      </c>
      <c r="C32" s="12" t="s">
        <v>195</v>
      </c>
      <c r="D32" s="12" t="s">
        <v>196</v>
      </c>
      <c r="E32" s="12" t="s">
        <v>197</v>
      </c>
      <c r="F32" s="12" t="s">
        <v>196</v>
      </c>
      <c r="G32" s="12" t="s">
        <v>13</v>
      </c>
      <c r="H32" s="12" t="s">
        <v>120</v>
      </c>
      <c r="I32" s="12" t="s">
        <v>120</v>
      </c>
      <c r="J32" s="12" t="s">
        <v>120</v>
      </c>
      <c r="K32" s="12" t="s">
        <v>120</v>
      </c>
    </row>
    <row r="33" spans="1:11" ht="20.100000000000001" customHeight="1" x14ac:dyDescent="0.25">
      <c r="A33" s="12" t="s">
        <v>120</v>
      </c>
      <c r="B33" s="12" t="s">
        <v>52</v>
      </c>
      <c r="C33" s="12" t="s">
        <v>159</v>
      </c>
      <c r="D33" s="12" t="s">
        <v>160</v>
      </c>
      <c r="E33" s="12" t="s">
        <v>161</v>
      </c>
      <c r="F33" s="12" t="s">
        <v>162</v>
      </c>
      <c r="G33" s="12" t="s">
        <v>14</v>
      </c>
      <c r="H33" s="12" t="s">
        <v>120</v>
      </c>
      <c r="I33" s="12" t="s">
        <v>120</v>
      </c>
      <c r="J33" s="12" t="s">
        <v>120</v>
      </c>
      <c r="K33" s="12" t="s">
        <v>120</v>
      </c>
    </row>
    <row r="34" spans="1:11" ht="20.100000000000001" customHeight="1" x14ac:dyDescent="0.25">
      <c r="A34" s="12" t="s">
        <v>120</v>
      </c>
      <c r="B34" s="12" t="s">
        <v>45</v>
      </c>
      <c r="C34" s="12" t="s">
        <v>135</v>
      </c>
      <c r="D34" s="12" t="s">
        <v>136</v>
      </c>
      <c r="E34" s="12" t="s">
        <v>137</v>
      </c>
      <c r="F34" s="12" t="s">
        <v>138</v>
      </c>
      <c r="G34" s="12" t="s">
        <v>12</v>
      </c>
      <c r="H34" s="12" t="s">
        <v>120</v>
      </c>
      <c r="I34" s="12" t="s">
        <v>120</v>
      </c>
      <c r="J34" s="12" t="s">
        <v>120</v>
      </c>
      <c r="K34" s="12" t="s">
        <v>120</v>
      </c>
    </row>
    <row r="35" spans="1:11" ht="20.100000000000001" customHeight="1" x14ac:dyDescent="0.25">
      <c r="A35" s="16" t="s">
        <v>446</v>
      </c>
      <c r="B35" s="12" t="s">
        <v>190</v>
      </c>
      <c r="C35" s="12" t="s">
        <v>191</v>
      </c>
      <c r="D35" s="12" t="s">
        <v>192</v>
      </c>
      <c r="E35" s="12" t="s">
        <v>193</v>
      </c>
      <c r="F35" s="12" t="s">
        <v>194</v>
      </c>
      <c r="G35" s="12" t="s">
        <v>13</v>
      </c>
      <c r="H35" s="12" t="s">
        <v>446</v>
      </c>
      <c r="I35" s="12" t="s">
        <v>446</v>
      </c>
      <c r="J35" s="12" t="s">
        <v>446</v>
      </c>
      <c r="K35" s="12" t="s">
        <v>446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activeCell="A11" sqref="A11"/>
    </sheetView>
  </sheetViews>
  <sheetFormatPr defaultRowHeight="15" x14ac:dyDescent="0.25"/>
  <cols>
    <col min="3" max="3" width="23.140625" customWidth="1"/>
    <col min="5" max="5" width="21" customWidth="1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284</v>
      </c>
    </row>
    <row r="4" spans="1:10" ht="18.75" x14ac:dyDescent="0.3">
      <c r="A4" s="3" t="s">
        <v>181</v>
      </c>
    </row>
    <row r="5" spans="1:10" ht="18.75" x14ac:dyDescent="0.3">
      <c r="A5" s="3" t="s">
        <v>91</v>
      </c>
    </row>
    <row r="6" spans="1:10" ht="18.75" x14ac:dyDescent="0.3">
      <c r="A6" s="3" t="s">
        <v>18</v>
      </c>
    </row>
    <row r="7" spans="1:10" ht="18.75" x14ac:dyDescent="0.3">
      <c r="A7" s="3" t="s">
        <v>207</v>
      </c>
    </row>
    <row r="8" spans="1:10" x14ac:dyDescent="0.25">
      <c r="I8">
        <v>20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7" t="s">
        <v>450</v>
      </c>
      <c r="B11" s="1" t="s">
        <v>39</v>
      </c>
      <c r="C11" s="1" t="s">
        <v>248</v>
      </c>
      <c r="D11" s="1" t="s">
        <v>249</v>
      </c>
      <c r="E11" s="1" t="s">
        <v>250</v>
      </c>
      <c r="F11" s="1" t="s">
        <v>251</v>
      </c>
      <c r="G11" s="1" t="s">
        <v>13</v>
      </c>
      <c r="H11" s="1">
        <v>165</v>
      </c>
      <c r="I11" s="1">
        <v>68.75</v>
      </c>
      <c r="J11" s="1">
        <v>42</v>
      </c>
    </row>
    <row r="12" spans="1:10" ht="20.100000000000001" customHeight="1" x14ac:dyDescent="0.25">
      <c r="A12" s="7" t="s">
        <v>438</v>
      </c>
      <c r="B12" s="1" t="s">
        <v>74</v>
      </c>
      <c r="C12" s="1" t="s">
        <v>232</v>
      </c>
      <c r="D12" s="1" t="s">
        <v>233</v>
      </c>
      <c r="E12" s="1" t="s">
        <v>234</v>
      </c>
      <c r="F12" s="1" t="s">
        <v>235</v>
      </c>
      <c r="G12" s="1" t="s">
        <v>13</v>
      </c>
      <c r="H12" s="1">
        <v>161.5</v>
      </c>
      <c r="I12" s="1">
        <v>67.290000000000006</v>
      </c>
      <c r="J12" s="1">
        <v>40.5</v>
      </c>
    </row>
    <row r="13" spans="1:10" ht="20.100000000000001" customHeight="1" x14ac:dyDescent="0.25">
      <c r="A13" s="7" t="s">
        <v>440</v>
      </c>
      <c r="B13" s="1" t="s">
        <v>44</v>
      </c>
      <c r="C13" s="1" t="s">
        <v>224</v>
      </c>
      <c r="D13" s="1" t="s">
        <v>225</v>
      </c>
      <c r="E13" s="1" t="s">
        <v>226</v>
      </c>
      <c r="F13" s="1" t="s">
        <v>227</v>
      </c>
      <c r="G13" s="1" t="s">
        <v>13</v>
      </c>
      <c r="H13" s="1">
        <v>159</v>
      </c>
      <c r="I13" s="1">
        <v>66.25</v>
      </c>
      <c r="J13" s="1">
        <v>39</v>
      </c>
    </row>
    <row r="14" spans="1:10" ht="20.100000000000001" customHeight="1" x14ac:dyDescent="0.25">
      <c r="A14" s="7" t="s">
        <v>439</v>
      </c>
      <c r="B14" s="1" t="s">
        <v>33</v>
      </c>
      <c r="C14" s="1" t="s">
        <v>217</v>
      </c>
      <c r="D14" s="1" t="s">
        <v>218</v>
      </c>
      <c r="E14" s="1" t="s">
        <v>219</v>
      </c>
      <c r="F14" s="1" t="s">
        <v>218</v>
      </c>
      <c r="G14" s="1" t="s">
        <v>13</v>
      </c>
      <c r="H14" s="1">
        <v>156</v>
      </c>
      <c r="I14" s="1">
        <v>65</v>
      </c>
      <c r="J14" s="1">
        <v>38.5</v>
      </c>
    </row>
    <row r="15" spans="1:10" ht="20.100000000000001" customHeight="1" x14ac:dyDescent="0.25">
      <c r="A15" s="7" t="s">
        <v>436</v>
      </c>
      <c r="B15" s="1" t="s">
        <v>252</v>
      </c>
      <c r="C15" s="1" t="s">
        <v>253</v>
      </c>
      <c r="D15" s="1" t="s">
        <v>254</v>
      </c>
      <c r="E15" s="1" t="s">
        <v>255</v>
      </c>
      <c r="F15" s="6">
        <v>1431385</v>
      </c>
      <c r="G15" s="1" t="s">
        <v>13</v>
      </c>
      <c r="H15" s="1">
        <v>144</v>
      </c>
      <c r="I15" s="1">
        <v>60</v>
      </c>
      <c r="J15" s="1">
        <v>36</v>
      </c>
    </row>
    <row r="16" spans="1:10" ht="20.100000000000001" customHeight="1" x14ac:dyDescent="0.25">
      <c r="A16" s="1" t="s">
        <v>441</v>
      </c>
      <c r="B16" s="1" t="s">
        <v>43</v>
      </c>
      <c r="C16" s="1" t="s">
        <v>208</v>
      </c>
      <c r="D16" s="1" t="s">
        <v>209</v>
      </c>
      <c r="E16" s="1" t="s">
        <v>210</v>
      </c>
      <c r="F16" s="1" t="s">
        <v>211</v>
      </c>
      <c r="G16" s="1" t="s">
        <v>13</v>
      </c>
      <c r="H16" s="1">
        <v>142</v>
      </c>
      <c r="I16" s="1">
        <v>59.17</v>
      </c>
      <c r="J16" s="1">
        <v>35</v>
      </c>
    </row>
    <row r="17" spans="1:10" ht="20.100000000000001" customHeight="1" x14ac:dyDescent="0.25">
      <c r="A17" s="7" t="s">
        <v>431</v>
      </c>
      <c r="B17" s="1" t="s">
        <v>54</v>
      </c>
      <c r="C17" s="1" t="s">
        <v>220</v>
      </c>
      <c r="D17" s="1" t="s">
        <v>221</v>
      </c>
      <c r="E17" s="1" t="s">
        <v>222</v>
      </c>
      <c r="F17" s="1" t="s">
        <v>223</v>
      </c>
      <c r="G17" s="1" t="s">
        <v>14</v>
      </c>
      <c r="H17" s="1">
        <v>166.5</v>
      </c>
      <c r="I17" s="1">
        <v>69.38</v>
      </c>
      <c r="J17" s="1">
        <v>42</v>
      </c>
    </row>
    <row r="18" spans="1:10" ht="20.100000000000001" customHeight="1" x14ac:dyDescent="0.25">
      <c r="A18" s="7" t="s">
        <v>432</v>
      </c>
      <c r="B18" s="1" t="s">
        <v>243</v>
      </c>
      <c r="C18" s="1" t="s">
        <v>244</v>
      </c>
      <c r="D18" s="1" t="s">
        <v>245</v>
      </c>
      <c r="E18" s="1" t="s">
        <v>246</v>
      </c>
      <c r="F18" s="1" t="s">
        <v>247</v>
      </c>
      <c r="G18" s="1" t="s">
        <v>14</v>
      </c>
      <c r="H18" s="1">
        <v>166</v>
      </c>
      <c r="I18" s="1">
        <v>69.17</v>
      </c>
      <c r="J18" s="1">
        <v>42</v>
      </c>
    </row>
    <row r="19" spans="1:10" ht="20.100000000000001" customHeight="1" x14ac:dyDescent="0.25">
      <c r="A19" s="7" t="s">
        <v>444</v>
      </c>
      <c r="B19" s="1" t="s">
        <v>68</v>
      </c>
      <c r="C19" s="1" t="s">
        <v>21</v>
      </c>
      <c r="D19" s="1" t="s">
        <v>32</v>
      </c>
      <c r="E19" s="1" t="s">
        <v>236</v>
      </c>
      <c r="F19" s="1" t="s">
        <v>237</v>
      </c>
      <c r="G19" s="1" t="s">
        <v>14</v>
      </c>
      <c r="H19" s="1">
        <v>160</v>
      </c>
      <c r="I19" s="1">
        <v>66.67</v>
      </c>
      <c r="J19" s="1">
        <v>40.5</v>
      </c>
    </row>
    <row r="20" spans="1:10" ht="20.100000000000001" customHeight="1" x14ac:dyDescent="0.25">
      <c r="A20" s="6" t="s">
        <v>433</v>
      </c>
      <c r="B20" s="1" t="s">
        <v>42</v>
      </c>
      <c r="C20" s="1" t="s">
        <v>273</v>
      </c>
      <c r="D20" s="1" t="s">
        <v>274</v>
      </c>
      <c r="E20" s="1" t="s">
        <v>275</v>
      </c>
      <c r="F20" s="1" t="s">
        <v>276</v>
      </c>
      <c r="G20" s="1" t="s">
        <v>14</v>
      </c>
      <c r="H20" s="1">
        <v>159</v>
      </c>
      <c r="I20" s="1">
        <v>66.25</v>
      </c>
      <c r="J20" s="1">
        <v>40.5</v>
      </c>
    </row>
    <row r="21" spans="1:10" ht="20.100000000000001" customHeight="1" x14ac:dyDescent="0.25">
      <c r="A21" s="1" t="s">
        <v>434</v>
      </c>
      <c r="B21" s="1" t="s">
        <v>55</v>
      </c>
      <c r="C21" s="1" t="s">
        <v>198</v>
      </c>
      <c r="D21" s="1" t="s">
        <v>199</v>
      </c>
      <c r="E21" s="1" t="s">
        <v>200</v>
      </c>
      <c r="F21" s="1" t="s">
        <v>201</v>
      </c>
      <c r="G21" s="1" t="s">
        <v>14</v>
      </c>
      <c r="H21" s="1">
        <v>158.5</v>
      </c>
      <c r="I21" s="1">
        <v>66.040000000000006</v>
      </c>
      <c r="J21" s="1">
        <v>41</v>
      </c>
    </row>
    <row r="22" spans="1:10" ht="20.100000000000001" customHeight="1" x14ac:dyDescent="0.25">
      <c r="A22" s="6" t="s">
        <v>455</v>
      </c>
      <c r="B22" s="1" t="s">
        <v>49</v>
      </c>
      <c r="C22" s="1" t="s">
        <v>269</v>
      </c>
      <c r="D22" s="1" t="s">
        <v>270</v>
      </c>
      <c r="E22" s="1" t="s">
        <v>271</v>
      </c>
      <c r="F22" s="1" t="s">
        <v>272</v>
      </c>
      <c r="G22" s="1" t="s">
        <v>14</v>
      </c>
      <c r="H22" s="1">
        <v>158.5</v>
      </c>
      <c r="I22" s="1">
        <v>66.040000000000006</v>
      </c>
      <c r="J22" s="1">
        <v>39.5</v>
      </c>
    </row>
    <row r="23" spans="1:10" ht="20.100000000000001" customHeight="1" x14ac:dyDescent="0.25">
      <c r="A23" s="7" t="s">
        <v>456</v>
      </c>
      <c r="B23" s="1" t="s">
        <v>238</v>
      </c>
      <c r="C23" s="1" t="s">
        <v>239</v>
      </c>
      <c r="D23" s="1" t="s">
        <v>240</v>
      </c>
      <c r="E23" s="1" t="s">
        <v>241</v>
      </c>
      <c r="F23" s="1" t="s">
        <v>242</v>
      </c>
      <c r="G23" s="1" t="s">
        <v>14</v>
      </c>
      <c r="H23" s="1">
        <v>156</v>
      </c>
      <c r="I23" s="1">
        <v>65</v>
      </c>
      <c r="J23" s="1">
        <v>39</v>
      </c>
    </row>
    <row r="24" spans="1:10" ht="20.100000000000001" customHeight="1" x14ac:dyDescent="0.25">
      <c r="A24" s="7" t="s">
        <v>457</v>
      </c>
      <c r="B24" s="1" t="s">
        <v>57</v>
      </c>
      <c r="C24" s="1" t="s">
        <v>261</v>
      </c>
      <c r="D24" s="1" t="s">
        <v>262</v>
      </c>
      <c r="E24" s="1" t="s">
        <v>263</v>
      </c>
      <c r="F24" s="1" t="s">
        <v>264</v>
      </c>
      <c r="G24" s="1" t="s">
        <v>14</v>
      </c>
      <c r="H24" s="1">
        <v>156</v>
      </c>
      <c r="I24" s="1">
        <v>65</v>
      </c>
      <c r="J24" s="1">
        <v>39</v>
      </c>
    </row>
    <row r="25" spans="1:10" ht="20.100000000000001" customHeight="1" x14ac:dyDescent="0.25">
      <c r="A25" s="1" t="s">
        <v>458</v>
      </c>
      <c r="B25" s="1" t="s">
        <v>212</v>
      </c>
      <c r="C25" s="1" t="s">
        <v>213</v>
      </c>
      <c r="D25" s="1" t="s">
        <v>214</v>
      </c>
      <c r="E25" s="1" t="s">
        <v>215</v>
      </c>
      <c r="F25" s="1" t="s">
        <v>216</v>
      </c>
      <c r="G25" s="1" t="s">
        <v>14</v>
      </c>
      <c r="H25" s="1">
        <v>151</v>
      </c>
      <c r="I25" s="1">
        <v>62.92</v>
      </c>
      <c r="J25" s="1">
        <v>37</v>
      </c>
    </row>
    <row r="26" spans="1:10" ht="20.100000000000001" customHeight="1" x14ac:dyDescent="0.25">
      <c r="A26" s="7" t="s">
        <v>459</v>
      </c>
      <c r="B26" s="1" t="s">
        <v>36</v>
      </c>
      <c r="C26" s="1" t="s">
        <v>228</v>
      </c>
      <c r="D26" s="1" t="s">
        <v>229</v>
      </c>
      <c r="E26" s="1" t="s">
        <v>230</v>
      </c>
      <c r="F26" s="1" t="s">
        <v>231</v>
      </c>
      <c r="G26" s="1" t="s">
        <v>14</v>
      </c>
      <c r="H26" s="1">
        <v>150.5</v>
      </c>
      <c r="I26" s="1">
        <v>62.71</v>
      </c>
      <c r="J26" s="1">
        <v>38</v>
      </c>
    </row>
    <row r="27" spans="1:10" ht="20.100000000000001" customHeight="1" x14ac:dyDescent="0.25">
      <c r="A27" s="7" t="s">
        <v>430</v>
      </c>
      <c r="B27" s="1" t="s">
        <v>256</v>
      </c>
      <c r="C27" s="1" t="s">
        <v>257</v>
      </c>
      <c r="D27" s="1" t="s">
        <v>258</v>
      </c>
      <c r="E27" s="1" t="s">
        <v>259</v>
      </c>
      <c r="F27" s="1" t="s">
        <v>260</v>
      </c>
      <c r="G27" s="1" t="s">
        <v>12</v>
      </c>
      <c r="H27" s="1">
        <v>149.5</v>
      </c>
      <c r="I27" s="1">
        <v>62.29</v>
      </c>
      <c r="J27" s="1">
        <v>38</v>
      </c>
    </row>
    <row r="29" spans="1:10" ht="20.100000000000001" customHeight="1" x14ac:dyDescent="0.25">
      <c r="A29" s="1" t="s">
        <v>453</v>
      </c>
      <c r="B29" s="1" t="s">
        <v>25</v>
      </c>
      <c r="C29" s="1" t="s">
        <v>94</v>
      </c>
      <c r="D29" s="1" t="s">
        <v>95</v>
      </c>
      <c r="E29" s="1" t="s">
        <v>96</v>
      </c>
      <c r="F29" s="1" t="s">
        <v>97</v>
      </c>
      <c r="G29" s="1" t="s">
        <v>13</v>
      </c>
      <c r="H29" s="30" t="s">
        <v>453</v>
      </c>
      <c r="I29" s="30" t="s">
        <v>453</v>
      </c>
      <c r="J29" s="30" t="s">
        <v>453</v>
      </c>
    </row>
    <row r="30" spans="1:10" ht="20.100000000000001" customHeight="1" x14ac:dyDescent="0.25">
      <c r="A30" s="7" t="s">
        <v>120</v>
      </c>
      <c r="B30" s="6">
        <v>79</v>
      </c>
      <c r="C30" s="6" t="s">
        <v>98</v>
      </c>
      <c r="D30" s="6">
        <v>308366</v>
      </c>
      <c r="E30" s="1" t="s">
        <v>277</v>
      </c>
      <c r="F30" s="1" t="s">
        <v>278</v>
      </c>
      <c r="G30" s="1" t="s">
        <v>12</v>
      </c>
      <c r="H30" s="30" t="s">
        <v>120</v>
      </c>
      <c r="I30" s="30" t="s">
        <v>120</v>
      </c>
      <c r="J30" s="30" t="s">
        <v>120</v>
      </c>
    </row>
    <row r="31" spans="1:10" ht="20.100000000000001" customHeight="1" x14ac:dyDescent="0.25">
      <c r="A31" s="6" t="s">
        <v>446</v>
      </c>
      <c r="B31" s="1" t="s">
        <v>64</v>
      </c>
      <c r="C31" s="1" t="s">
        <v>265</v>
      </c>
      <c r="D31" s="1" t="s">
        <v>266</v>
      </c>
      <c r="E31" s="1" t="s">
        <v>267</v>
      </c>
      <c r="F31" s="1" t="s">
        <v>268</v>
      </c>
      <c r="G31" s="1" t="s">
        <v>12</v>
      </c>
      <c r="H31" s="30" t="s">
        <v>446</v>
      </c>
      <c r="I31" s="30" t="s">
        <v>446</v>
      </c>
      <c r="J31" s="30" t="s">
        <v>446</v>
      </c>
    </row>
  </sheetData>
  <sortState xmlns:xlrd2="http://schemas.microsoft.com/office/spreadsheetml/2017/richdata2" ref="A11:J30">
    <sortCondition ref="G11:G30"/>
    <sortCondition descending="1" ref="H11:H30"/>
    <sortCondition descending="1" ref="J11:J30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topLeftCell="A3" workbookViewId="0">
      <selection activeCell="A7" sqref="A7"/>
    </sheetView>
  </sheetViews>
  <sheetFormatPr defaultRowHeight="15" x14ac:dyDescent="0.25"/>
  <cols>
    <col min="1" max="1" width="10.85546875" customWidth="1"/>
    <col min="3" max="3" width="19.140625" customWidth="1"/>
    <col min="5" max="5" width="24" customWidth="1"/>
  </cols>
  <sheetData>
    <row r="1" spans="1:12" ht="18.75" x14ac:dyDescent="0.3">
      <c r="A1" s="3" t="s">
        <v>16</v>
      </c>
    </row>
    <row r="2" spans="1:12" ht="18.75" x14ac:dyDescent="0.3">
      <c r="A2" s="3" t="s">
        <v>19</v>
      </c>
    </row>
    <row r="3" spans="1:12" ht="18.75" x14ac:dyDescent="0.3">
      <c r="A3" s="3" t="s">
        <v>284</v>
      </c>
    </row>
    <row r="4" spans="1:12" ht="18.75" x14ac:dyDescent="0.3">
      <c r="A4" s="3" t="s">
        <v>181</v>
      </c>
    </row>
    <row r="5" spans="1:12" ht="18.75" x14ac:dyDescent="0.3">
      <c r="A5" s="3" t="s">
        <v>22</v>
      </c>
    </row>
    <row r="6" spans="1:12" ht="18.75" x14ac:dyDescent="0.3">
      <c r="A6" s="3" t="s">
        <v>20</v>
      </c>
    </row>
    <row r="7" spans="1:12" ht="18.75" x14ac:dyDescent="0.3">
      <c r="A7" s="3" t="s">
        <v>465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4" t="s">
        <v>8</v>
      </c>
      <c r="J10" s="11" t="s">
        <v>9</v>
      </c>
      <c r="K10" s="18"/>
    </row>
    <row r="11" spans="1:12" ht="20.100000000000001" customHeight="1" x14ac:dyDescent="0.25">
      <c r="A11" s="7" t="s">
        <v>435</v>
      </c>
      <c r="B11" s="6">
        <v>5</v>
      </c>
      <c r="C11" s="1" t="s">
        <v>248</v>
      </c>
      <c r="D11" s="1" t="s">
        <v>249</v>
      </c>
      <c r="E11" s="1" t="s">
        <v>250</v>
      </c>
      <c r="F11" s="1" t="s">
        <v>251</v>
      </c>
      <c r="G11" s="1" t="s">
        <v>13</v>
      </c>
      <c r="H11" s="1">
        <v>184.5</v>
      </c>
      <c r="I11" s="1">
        <v>68.33</v>
      </c>
      <c r="J11" s="1">
        <v>56</v>
      </c>
      <c r="K11" s="1"/>
      <c r="L11" s="8"/>
    </row>
    <row r="12" spans="1:12" ht="20.100000000000001" customHeight="1" x14ac:dyDescent="0.25">
      <c r="A12" s="1" t="s">
        <v>438</v>
      </c>
      <c r="B12" s="1" t="s">
        <v>44</v>
      </c>
      <c r="C12" s="1" t="s">
        <v>224</v>
      </c>
      <c r="D12" s="1" t="s">
        <v>225</v>
      </c>
      <c r="E12" s="1" t="s">
        <v>226</v>
      </c>
      <c r="F12" s="1" t="s">
        <v>227</v>
      </c>
      <c r="G12" s="1" t="s">
        <v>13</v>
      </c>
      <c r="H12" s="1">
        <v>182</v>
      </c>
      <c r="I12" s="1">
        <v>67.41</v>
      </c>
      <c r="J12" s="1">
        <v>55</v>
      </c>
      <c r="K12" s="1"/>
      <c r="L12" s="8"/>
    </row>
    <row r="13" spans="1:12" ht="20.100000000000001" customHeight="1" x14ac:dyDescent="0.25">
      <c r="A13" s="1" t="s">
        <v>440</v>
      </c>
      <c r="B13" s="1" t="s">
        <v>74</v>
      </c>
      <c r="C13" s="1" t="s">
        <v>232</v>
      </c>
      <c r="D13" s="1" t="s">
        <v>233</v>
      </c>
      <c r="E13" s="1" t="s">
        <v>234</v>
      </c>
      <c r="F13" s="1" t="s">
        <v>235</v>
      </c>
      <c r="G13" s="1" t="s">
        <v>13</v>
      </c>
      <c r="H13" s="1">
        <v>176.5</v>
      </c>
      <c r="I13" s="1">
        <v>65.37</v>
      </c>
      <c r="J13" s="1">
        <v>52</v>
      </c>
      <c r="K13" s="1"/>
      <c r="L13" s="8"/>
    </row>
    <row r="14" spans="1:12" ht="20.100000000000001" customHeight="1" x14ac:dyDescent="0.25">
      <c r="A14" s="1" t="s">
        <v>439</v>
      </c>
      <c r="B14" s="1" t="s">
        <v>31</v>
      </c>
      <c r="C14" s="1" t="s">
        <v>87</v>
      </c>
      <c r="D14" s="1" t="s">
        <v>88</v>
      </c>
      <c r="E14" s="1" t="s">
        <v>89</v>
      </c>
      <c r="F14" s="1" t="s">
        <v>90</v>
      </c>
      <c r="G14" s="1" t="s">
        <v>13</v>
      </c>
      <c r="H14" s="1">
        <v>171</v>
      </c>
      <c r="I14" s="1">
        <v>63.33</v>
      </c>
      <c r="J14" s="1">
        <v>51</v>
      </c>
      <c r="K14" s="1"/>
      <c r="L14" s="8"/>
    </row>
    <row r="15" spans="1:12" ht="20.100000000000001" customHeight="1" x14ac:dyDescent="0.25">
      <c r="A15" s="7" t="s">
        <v>436</v>
      </c>
      <c r="B15" s="1" t="s">
        <v>33</v>
      </c>
      <c r="C15" s="1" t="s">
        <v>217</v>
      </c>
      <c r="D15" s="1" t="s">
        <v>218</v>
      </c>
      <c r="E15" s="1" t="s">
        <v>219</v>
      </c>
      <c r="F15" s="1" t="s">
        <v>218</v>
      </c>
      <c r="G15" s="1" t="s">
        <v>13</v>
      </c>
      <c r="H15" s="1">
        <v>170.5</v>
      </c>
      <c r="I15" s="1">
        <v>63.15</v>
      </c>
      <c r="J15" s="1">
        <v>50</v>
      </c>
      <c r="K15" s="1"/>
      <c r="L15" s="8"/>
    </row>
    <row r="16" spans="1:12" ht="20.100000000000001" customHeight="1" x14ac:dyDescent="0.25">
      <c r="A16" s="1" t="s">
        <v>441</v>
      </c>
      <c r="B16" s="1" t="s">
        <v>202</v>
      </c>
      <c r="C16" s="1" t="s">
        <v>203</v>
      </c>
      <c r="D16" s="1" t="s">
        <v>204</v>
      </c>
      <c r="E16" s="1" t="s">
        <v>205</v>
      </c>
      <c r="F16" s="1" t="s">
        <v>206</v>
      </c>
      <c r="G16" s="1" t="s">
        <v>13</v>
      </c>
      <c r="H16" s="1">
        <v>156.5</v>
      </c>
      <c r="I16" s="1">
        <v>57.96</v>
      </c>
      <c r="J16" s="1">
        <v>48</v>
      </c>
      <c r="K16" s="1"/>
    </row>
    <row r="17" spans="1:12" ht="20.100000000000001" customHeight="1" x14ac:dyDescent="0.25">
      <c r="A17" s="1" t="s">
        <v>442</v>
      </c>
      <c r="B17" s="1" t="s">
        <v>252</v>
      </c>
      <c r="C17" s="1" t="s">
        <v>253</v>
      </c>
      <c r="D17" s="1" t="s">
        <v>254</v>
      </c>
      <c r="E17" s="1" t="s">
        <v>255</v>
      </c>
      <c r="F17" s="6">
        <v>1431385</v>
      </c>
      <c r="G17" s="1" t="s">
        <v>13</v>
      </c>
      <c r="H17" s="1">
        <v>156</v>
      </c>
      <c r="I17" s="1">
        <v>57.78</v>
      </c>
      <c r="J17" s="1">
        <v>47</v>
      </c>
      <c r="K17" s="1"/>
    </row>
    <row r="18" spans="1:12" ht="20.100000000000001" customHeight="1" x14ac:dyDescent="0.25">
      <c r="A18" s="23" t="s">
        <v>431</v>
      </c>
      <c r="B18" s="6">
        <v>81</v>
      </c>
      <c r="C18" s="6" t="s">
        <v>451</v>
      </c>
      <c r="D18" s="6">
        <v>1710426</v>
      </c>
      <c r="E18" s="6" t="s">
        <v>452</v>
      </c>
      <c r="F18" s="6">
        <v>1935876</v>
      </c>
      <c r="G18" s="6" t="s">
        <v>14</v>
      </c>
      <c r="H18" s="1">
        <v>195.5</v>
      </c>
      <c r="I18" s="1">
        <v>72.41</v>
      </c>
      <c r="J18" s="1">
        <v>59</v>
      </c>
      <c r="K18" s="1"/>
    </row>
    <row r="19" spans="1:12" ht="20.100000000000001" customHeight="1" x14ac:dyDescent="0.25">
      <c r="A19" s="1" t="s">
        <v>464</v>
      </c>
      <c r="B19" s="1" t="s">
        <v>54</v>
      </c>
      <c r="C19" s="1" t="s">
        <v>220</v>
      </c>
      <c r="D19" s="1" t="s">
        <v>221</v>
      </c>
      <c r="E19" s="1" t="s">
        <v>222</v>
      </c>
      <c r="F19" s="1" t="s">
        <v>223</v>
      </c>
      <c r="G19" s="1" t="s">
        <v>14</v>
      </c>
      <c r="H19" s="1">
        <v>194.5</v>
      </c>
      <c r="I19" s="1">
        <v>72.040000000000006</v>
      </c>
      <c r="J19" s="1">
        <v>59</v>
      </c>
      <c r="K19" s="1"/>
    </row>
    <row r="20" spans="1:12" ht="20.100000000000001" customHeight="1" x14ac:dyDescent="0.25">
      <c r="A20" s="7" t="s">
        <v>464</v>
      </c>
      <c r="B20" s="1" t="s">
        <v>243</v>
      </c>
      <c r="C20" s="1" t="s">
        <v>244</v>
      </c>
      <c r="D20" s="1" t="s">
        <v>245</v>
      </c>
      <c r="E20" s="1" t="s">
        <v>246</v>
      </c>
      <c r="F20" s="1" t="s">
        <v>247</v>
      </c>
      <c r="G20" s="1" t="s">
        <v>14</v>
      </c>
      <c r="H20" s="1">
        <v>194.5</v>
      </c>
      <c r="I20" s="1">
        <v>72.040000000000006</v>
      </c>
      <c r="J20" s="1">
        <v>59</v>
      </c>
      <c r="K20" s="1"/>
    </row>
    <row r="21" spans="1:12" ht="20.100000000000001" customHeight="1" x14ac:dyDescent="0.25">
      <c r="A21" s="1" t="s">
        <v>433</v>
      </c>
      <c r="B21" s="1" t="s">
        <v>279</v>
      </c>
      <c r="C21" s="1" t="s">
        <v>280</v>
      </c>
      <c r="D21" s="1" t="s">
        <v>281</v>
      </c>
      <c r="E21" s="1" t="s">
        <v>282</v>
      </c>
      <c r="F21" s="1" t="s">
        <v>283</v>
      </c>
      <c r="G21" s="1" t="s">
        <v>14</v>
      </c>
      <c r="H21" s="1">
        <v>193.5</v>
      </c>
      <c r="I21" s="1">
        <v>71.66</v>
      </c>
      <c r="J21" s="1">
        <v>59</v>
      </c>
      <c r="K21" s="1"/>
    </row>
    <row r="22" spans="1:12" ht="20.100000000000001" customHeight="1" x14ac:dyDescent="0.25">
      <c r="A22" s="7" t="s">
        <v>434</v>
      </c>
      <c r="B22" s="1" t="s">
        <v>238</v>
      </c>
      <c r="C22" s="1" t="s">
        <v>239</v>
      </c>
      <c r="D22" s="1" t="s">
        <v>240</v>
      </c>
      <c r="E22" s="1" t="s">
        <v>241</v>
      </c>
      <c r="F22" s="1" t="s">
        <v>242</v>
      </c>
      <c r="G22" s="1" t="s">
        <v>14</v>
      </c>
      <c r="H22" s="1">
        <v>183.5</v>
      </c>
      <c r="I22" s="1">
        <v>67.959999999999994</v>
      </c>
      <c r="J22" s="1">
        <v>55</v>
      </c>
      <c r="K22" s="1"/>
    </row>
    <row r="23" spans="1:12" ht="20.100000000000001" customHeight="1" x14ac:dyDescent="0.25">
      <c r="A23" s="1" t="s">
        <v>455</v>
      </c>
      <c r="B23" s="1" t="s">
        <v>68</v>
      </c>
      <c r="C23" s="1" t="s">
        <v>21</v>
      </c>
      <c r="D23" s="1" t="s">
        <v>32</v>
      </c>
      <c r="E23" s="1" t="s">
        <v>236</v>
      </c>
      <c r="F23" s="1" t="s">
        <v>237</v>
      </c>
      <c r="G23" s="1" t="s">
        <v>14</v>
      </c>
      <c r="H23" s="1">
        <v>179</v>
      </c>
      <c r="I23" s="1">
        <v>66.3</v>
      </c>
      <c r="J23" s="1">
        <v>57</v>
      </c>
      <c r="K23" s="1"/>
    </row>
    <row r="24" spans="1:12" ht="20.100000000000001" customHeight="1" x14ac:dyDescent="0.25">
      <c r="A24" s="1" t="s">
        <v>456</v>
      </c>
      <c r="B24" s="1" t="s">
        <v>212</v>
      </c>
      <c r="C24" s="1" t="s">
        <v>213</v>
      </c>
      <c r="D24" s="1" t="s">
        <v>214</v>
      </c>
      <c r="E24" s="1" t="s">
        <v>215</v>
      </c>
      <c r="F24" s="1" t="s">
        <v>216</v>
      </c>
      <c r="G24" s="1" t="s">
        <v>14</v>
      </c>
      <c r="H24" s="1">
        <v>179</v>
      </c>
      <c r="I24" s="1">
        <v>66.3</v>
      </c>
      <c r="J24" s="1">
        <v>54</v>
      </c>
      <c r="K24" s="1"/>
    </row>
    <row r="25" spans="1:12" ht="20.100000000000001" customHeight="1" x14ac:dyDescent="0.25">
      <c r="A25" s="1" t="s">
        <v>457</v>
      </c>
      <c r="B25" s="1" t="s">
        <v>36</v>
      </c>
      <c r="C25" s="1" t="s">
        <v>228</v>
      </c>
      <c r="D25" s="1" t="s">
        <v>229</v>
      </c>
      <c r="E25" s="1" t="s">
        <v>230</v>
      </c>
      <c r="F25" s="1" t="s">
        <v>231</v>
      </c>
      <c r="G25" s="1" t="s">
        <v>14</v>
      </c>
      <c r="H25" s="1">
        <v>174.5</v>
      </c>
      <c r="I25" s="1">
        <v>64.63</v>
      </c>
      <c r="J25" s="1">
        <v>52</v>
      </c>
      <c r="K25" s="1"/>
    </row>
    <row r="26" spans="1:12" ht="20.100000000000001" customHeight="1" x14ac:dyDescent="0.25">
      <c r="A26" s="1" t="s">
        <v>458</v>
      </c>
      <c r="B26" s="1" t="s">
        <v>49</v>
      </c>
      <c r="C26" s="1" t="s">
        <v>269</v>
      </c>
      <c r="D26" s="1" t="s">
        <v>270</v>
      </c>
      <c r="E26" s="1" t="s">
        <v>271</v>
      </c>
      <c r="F26" s="1" t="s">
        <v>272</v>
      </c>
      <c r="G26" s="1" t="s">
        <v>14</v>
      </c>
      <c r="H26" s="1">
        <v>170</v>
      </c>
      <c r="I26" s="1">
        <v>62.96</v>
      </c>
      <c r="J26" s="1">
        <v>50</v>
      </c>
      <c r="K26" s="1"/>
    </row>
    <row r="27" spans="1:12" ht="20.100000000000001" customHeight="1" x14ac:dyDescent="0.25">
      <c r="A27" s="1" t="s">
        <v>459</v>
      </c>
      <c r="B27" s="1" t="s">
        <v>42</v>
      </c>
      <c r="C27" s="1" t="s">
        <v>273</v>
      </c>
      <c r="D27" s="1" t="s">
        <v>274</v>
      </c>
      <c r="E27" s="1" t="s">
        <v>275</v>
      </c>
      <c r="F27" s="1" t="s">
        <v>276</v>
      </c>
      <c r="G27" s="1" t="s">
        <v>14</v>
      </c>
      <c r="H27" s="1">
        <v>167.5</v>
      </c>
      <c r="I27" s="1">
        <v>62.03</v>
      </c>
      <c r="J27" s="1">
        <v>51</v>
      </c>
      <c r="K27" s="1"/>
    </row>
    <row r="28" spans="1:12" ht="20.100000000000001" customHeight="1" x14ac:dyDescent="0.25">
      <c r="A28" s="1" t="s">
        <v>460</v>
      </c>
      <c r="B28" s="1" t="s">
        <v>57</v>
      </c>
      <c r="C28" s="1" t="s">
        <v>261</v>
      </c>
      <c r="D28" s="1" t="s">
        <v>262</v>
      </c>
      <c r="E28" s="1" t="s">
        <v>263</v>
      </c>
      <c r="F28" s="1" t="s">
        <v>264</v>
      </c>
      <c r="G28" s="1" t="s">
        <v>14</v>
      </c>
      <c r="H28" s="1">
        <v>159.5</v>
      </c>
      <c r="I28" s="1">
        <v>59.07</v>
      </c>
      <c r="J28" s="1">
        <v>49</v>
      </c>
      <c r="K28" s="1"/>
    </row>
    <row r="29" spans="1:12" ht="20.100000000000001" customHeight="1" x14ac:dyDescent="0.25">
      <c r="A29" s="1" t="s">
        <v>430</v>
      </c>
      <c r="B29" s="1" t="s">
        <v>256</v>
      </c>
      <c r="C29" s="1" t="s">
        <v>257</v>
      </c>
      <c r="D29" s="1" t="s">
        <v>258</v>
      </c>
      <c r="E29" s="1" t="s">
        <v>259</v>
      </c>
      <c r="F29" s="1" t="s">
        <v>260</v>
      </c>
      <c r="G29" s="1" t="s">
        <v>12</v>
      </c>
      <c r="H29" s="1">
        <v>187</v>
      </c>
      <c r="I29" s="1">
        <v>69.260000000000005</v>
      </c>
      <c r="J29" s="1">
        <v>56</v>
      </c>
      <c r="K29" s="1"/>
    </row>
    <row r="30" spans="1:12" ht="20.100000000000001" customHeight="1" x14ac:dyDescent="0.25">
      <c r="A30" s="1" t="s">
        <v>461</v>
      </c>
      <c r="B30" s="1" t="s">
        <v>64</v>
      </c>
      <c r="C30" s="1" t="s">
        <v>265</v>
      </c>
      <c r="D30" s="1" t="s">
        <v>266</v>
      </c>
      <c r="E30" s="1" t="s">
        <v>267</v>
      </c>
      <c r="F30" s="1" t="s">
        <v>268</v>
      </c>
      <c r="G30" s="1" t="s">
        <v>12</v>
      </c>
      <c r="H30" s="1">
        <v>163</v>
      </c>
      <c r="I30" s="1">
        <v>60.37</v>
      </c>
      <c r="J30" s="1">
        <v>48</v>
      </c>
      <c r="K30" s="1"/>
    </row>
    <row r="31" spans="1:12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20.100000000000001" customHeight="1" x14ac:dyDescent="0.25">
      <c r="A32" s="1" t="s">
        <v>120</v>
      </c>
      <c r="B32" s="1" t="s">
        <v>70</v>
      </c>
      <c r="C32" s="1" t="s">
        <v>176</v>
      </c>
      <c r="D32" s="1" t="s">
        <v>177</v>
      </c>
      <c r="E32" s="1" t="s">
        <v>178</v>
      </c>
      <c r="F32" s="1" t="s">
        <v>179</v>
      </c>
      <c r="G32" s="1" t="s">
        <v>13</v>
      </c>
      <c r="H32" s="1" t="s">
        <v>120</v>
      </c>
      <c r="I32" s="1" t="s">
        <v>120</v>
      </c>
      <c r="J32" s="1" t="s">
        <v>120</v>
      </c>
      <c r="K32" s="1" t="s">
        <v>120</v>
      </c>
      <c r="L32" s="8"/>
    </row>
    <row r="33" spans="1:11" ht="20.100000000000001" customHeight="1" x14ac:dyDescent="0.25">
      <c r="A33" s="1" t="s">
        <v>120</v>
      </c>
      <c r="B33" s="1" t="s">
        <v>53</v>
      </c>
      <c r="C33" s="1" t="s">
        <v>92</v>
      </c>
      <c r="D33" s="6">
        <v>1712955</v>
      </c>
      <c r="E33" s="1" t="s">
        <v>93</v>
      </c>
      <c r="F33" s="6">
        <v>1535390</v>
      </c>
      <c r="G33" s="1" t="s">
        <v>13</v>
      </c>
      <c r="H33" s="1" t="s">
        <v>120</v>
      </c>
      <c r="I33" s="1" t="s">
        <v>120</v>
      </c>
      <c r="J33" s="1" t="s">
        <v>120</v>
      </c>
      <c r="K33" s="1" t="s">
        <v>120</v>
      </c>
    </row>
  </sheetData>
  <sortState xmlns:xlrd2="http://schemas.microsoft.com/office/spreadsheetml/2017/richdata2" ref="A11:J28">
    <sortCondition ref="G11:G28"/>
    <sortCondition descending="1" ref="H11:H28"/>
    <sortCondition descending="1" ref="J11:J28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topLeftCell="A5" workbookViewId="0">
      <selection activeCell="A18" sqref="A18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9" max="9" width="9.140625" style="24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284</v>
      </c>
    </row>
    <row r="4" spans="1:11" ht="18.75" x14ac:dyDescent="0.3">
      <c r="A4" s="3" t="s">
        <v>181</v>
      </c>
    </row>
    <row r="5" spans="1:11" ht="18.75" x14ac:dyDescent="0.3">
      <c r="A5" s="3" t="s">
        <v>285</v>
      </c>
    </row>
    <row r="6" spans="1:11" ht="18.75" x14ac:dyDescent="0.3">
      <c r="A6" s="3" t="s">
        <v>15</v>
      </c>
    </row>
    <row r="7" spans="1:11" ht="18.75" x14ac:dyDescent="0.3">
      <c r="A7" s="3" t="s">
        <v>286</v>
      </c>
    </row>
    <row r="8" spans="1:11" x14ac:dyDescent="0.25">
      <c r="I8" s="24">
        <v>9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15.75" x14ac:dyDescent="0.25">
      <c r="A10" s="19" t="s">
        <v>0</v>
      </c>
      <c r="B10" s="20" t="s">
        <v>1</v>
      </c>
      <c r="C10" s="20" t="s">
        <v>2</v>
      </c>
      <c r="D10" s="20" t="s">
        <v>3</v>
      </c>
      <c r="E10" s="20" t="s">
        <v>4</v>
      </c>
      <c r="F10" s="20" t="s">
        <v>5</v>
      </c>
      <c r="G10" s="19" t="s">
        <v>6</v>
      </c>
      <c r="H10" s="19" t="s">
        <v>7</v>
      </c>
      <c r="I10" s="26" t="s">
        <v>8</v>
      </c>
      <c r="J10" s="19" t="s">
        <v>9</v>
      </c>
    </row>
    <row r="11" spans="1:11" ht="20.100000000000001" customHeight="1" x14ac:dyDescent="0.25">
      <c r="A11" s="12" t="s">
        <v>454</v>
      </c>
      <c r="B11" s="12" t="s">
        <v>296</v>
      </c>
      <c r="C11" s="12" t="s">
        <v>297</v>
      </c>
      <c r="D11" s="12" t="s">
        <v>298</v>
      </c>
      <c r="E11" s="12" t="s">
        <v>299</v>
      </c>
      <c r="F11" s="12" t="s">
        <v>300</v>
      </c>
      <c r="G11" s="12" t="s">
        <v>13</v>
      </c>
      <c r="H11" s="1">
        <v>200</v>
      </c>
      <c r="I11" s="27">
        <f t="shared" ref="I11:I18" si="0">H11/2.9</f>
        <v>68.965517241379317</v>
      </c>
      <c r="J11" s="1">
        <v>55</v>
      </c>
      <c r="K11" s="1"/>
    </row>
    <row r="12" spans="1:11" ht="20.100000000000001" customHeight="1" x14ac:dyDescent="0.25">
      <c r="A12" s="12" t="s">
        <v>438</v>
      </c>
      <c r="B12" s="12" t="s">
        <v>40</v>
      </c>
      <c r="C12" s="12" t="s">
        <v>305</v>
      </c>
      <c r="D12" s="12" t="s">
        <v>306</v>
      </c>
      <c r="E12" s="12" t="s">
        <v>307</v>
      </c>
      <c r="F12" s="12" t="s">
        <v>308</v>
      </c>
      <c r="G12" s="12" t="s">
        <v>13</v>
      </c>
      <c r="H12" s="1">
        <v>199</v>
      </c>
      <c r="I12" s="27">
        <f t="shared" si="0"/>
        <v>68.620689655172413</v>
      </c>
      <c r="J12" s="1">
        <v>56</v>
      </c>
      <c r="K12" s="1"/>
    </row>
    <row r="13" spans="1:11" ht="20.100000000000001" customHeight="1" x14ac:dyDescent="0.25">
      <c r="A13" s="12" t="s">
        <v>440</v>
      </c>
      <c r="B13" s="12" t="s">
        <v>47</v>
      </c>
      <c r="C13" s="12" t="s">
        <v>287</v>
      </c>
      <c r="D13" s="12" t="s">
        <v>288</v>
      </c>
      <c r="E13" s="12" t="s">
        <v>289</v>
      </c>
      <c r="F13" s="12" t="s">
        <v>290</v>
      </c>
      <c r="G13" s="12" t="s">
        <v>13</v>
      </c>
      <c r="H13" s="1">
        <v>181</v>
      </c>
      <c r="I13" s="27">
        <f t="shared" si="0"/>
        <v>62.413793103448278</v>
      </c>
      <c r="J13" s="1">
        <v>51</v>
      </c>
      <c r="K13" s="1"/>
    </row>
    <row r="14" spans="1:11" ht="20.100000000000001" customHeight="1" x14ac:dyDescent="0.25">
      <c r="A14" s="12" t="s">
        <v>443</v>
      </c>
      <c r="B14" s="12" t="s">
        <v>27</v>
      </c>
      <c r="C14" s="12" t="s">
        <v>316</v>
      </c>
      <c r="D14" s="12" t="s">
        <v>317</v>
      </c>
      <c r="E14" s="12" t="s">
        <v>318</v>
      </c>
      <c r="F14" s="12" t="s">
        <v>319</v>
      </c>
      <c r="G14" s="12" t="s">
        <v>14</v>
      </c>
      <c r="H14" s="1">
        <v>196.5</v>
      </c>
      <c r="I14" s="27">
        <f t="shared" si="0"/>
        <v>67.758620689655174</v>
      </c>
      <c r="J14" s="1">
        <v>54</v>
      </c>
      <c r="K14" s="1"/>
    </row>
    <row r="15" spans="1:11" ht="20.100000000000001" customHeight="1" x14ac:dyDescent="0.25">
      <c r="A15" s="12" t="s">
        <v>445</v>
      </c>
      <c r="B15" s="12" t="s">
        <v>291</v>
      </c>
      <c r="C15" s="12" t="s">
        <v>292</v>
      </c>
      <c r="D15" s="12" t="s">
        <v>293</v>
      </c>
      <c r="E15" s="12" t="s">
        <v>294</v>
      </c>
      <c r="F15" s="12" t="s">
        <v>295</v>
      </c>
      <c r="G15" s="12" t="s">
        <v>14</v>
      </c>
      <c r="H15" s="1">
        <v>194</v>
      </c>
      <c r="I15" s="27">
        <f t="shared" si="0"/>
        <v>66.896551724137936</v>
      </c>
      <c r="J15" s="1">
        <v>53</v>
      </c>
      <c r="K15" s="1"/>
    </row>
    <row r="16" spans="1:11" ht="20.100000000000001" customHeight="1" x14ac:dyDescent="0.25">
      <c r="A16" s="12" t="s">
        <v>444</v>
      </c>
      <c r="B16" s="12" t="s">
        <v>69</v>
      </c>
      <c r="C16" s="12" t="s">
        <v>98</v>
      </c>
      <c r="D16" s="12" t="s">
        <v>99</v>
      </c>
      <c r="E16" s="12" t="s">
        <v>100</v>
      </c>
      <c r="F16" s="12" t="s">
        <v>101</v>
      </c>
      <c r="G16" s="12" t="s">
        <v>14</v>
      </c>
      <c r="H16" s="1">
        <v>193.5</v>
      </c>
      <c r="I16" s="27">
        <f t="shared" si="0"/>
        <v>66.724137931034491</v>
      </c>
      <c r="J16" s="1">
        <v>55</v>
      </c>
      <c r="K16" s="1"/>
    </row>
    <row r="17" spans="1:11" ht="20.100000000000001" customHeight="1" x14ac:dyDescent="0.25">
      <c r="A17" s="12" t="s">
        <v>433</v>
      </c>
      <c r="B17" s="12" t="s">
        <v>73</v>
      </c>
      <c r="C17" s="12" t="s">
        <v>301</v>
      </c>
      <c r="D17" s="12" t="s">
        <v>302</v>
      </c>
      <c r="E17" s="12" t="s">
        <v>303</v>
      </c>
      <c r="F17" s="12" t="s">
        <v>304</v>
      </c>
      <c r="G17" s="12" t="s">
        <v>14</v>
      </c>
      <c r="H17" s="1">
        <v>193.5</v>
      </c>
      <c r="I17" s="27">
        <f t="shared" si="0"/>
        <v>66.724137931034491</v>
      </c>
      <c r="J17" s="1">
        <v>53</v>
      </c>
      <c r="K17" s="1"/>
    </row>
    <row r="18" spans="1:11" ht="20.100000000000001" customHeight="1" x14ac:dyDescent="0.25">
      <c r="A18" s="12" t="s">
        <v>434</v>
      </c>
      <c r="B18" s="12" t="s">
        <v>311</v>
      </c>
      <c r="C18" s="12" t="s">
        <v>312</v>
      </c>
      <c r="D18" s="12" t="s">
        <v>313</v>
      </c>
      <c r="E18" s="12" t="s">
        <v>314</v>
      </c>
      <c r="F18" s="12" t="s">
        <v>315</v>
      </c>
      <c r="G18" s="12" t="s">
        <v>14</v>
      </c>
      <c r="H18" s="1">
        <v>192</v>
      </c>
      <c r="I18" s="27">
        <f t="shared" si="0"/>
        <v>66.206896551724142</v>
      </c>
      <c r="J18" s="1">
        <v>53</v>
      </c>
      <c r="K18" s="1"/>
    </row>
    <row r="19" spans="1:11" ht="20.100000000000001" customHeight="1" x14ac:dyDescent="0.25">
      <c r="A19" s="15" t="s">
        <v>320</v>
      </c>
      <c r="B19" s="15"/>
      <c r="C19" s="15"/>
      <c r="D19" s="15"/>
      <c r="E19" s="15"/>
      <c r="F19" s="15"/>
      <c r="G19" s="15"/>
    </row>
    <row r="20" spans="1:11" ht="20.100000000000001" customHeight="1" x14ac:dyDescent="0.25">
      <c r="A20" s="12" t="s">
        <v>120</v>
      </c>
      <c r="B20" s="12" t="s">
        <v>67</v>
      </c>
      <c r="C20" s="12" t="s">
        <v>265</v>
      </c>
      <c r="D20" s="12" t="s">
        <v>266</v>
      </c>
      <c r="E20" s="12" t="s">
        <v>309</v>
      </c>
      <c r="F20" s="12" t="s">
        <v>310</v>
      </c>
      <c r="G20" s="12" t="s">
        <v>12</v>
      </c>
      <c r="H20" s="1" t="s">
        <v>120</v>
      </c>
      <c r="I20" s="27" t="s">
        <v>120</v>
      </c>
      <c r="J20" s="1" t="s">
        <v>120</v>
      </c>
      <c r="K20" s="1" t="s">
        <v>120</v>
      </c>
    </row>
  </sheetData>
  <sortState xmlns:xlrd2="http://schemas.microsoft.com/office/spreadsheetml/2017/richdata2" ref="A11:J18">
    <sortCondition ref="G11:G18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topLeftCell="A9" workbookViewId="0">
      <selection activeCell="A21" sqref="A21"/>
    </sheetView>
  </sheetViews>
  <sheetFormatPr defaultRowHeight="15" x14ac:dyDescent="0.25"/>
  <cols>
    <col min="3" max="3" width="24.85546875" customWidth="1"/>
    <col min="5" max="5" width="22" customWidth="1"/>
    <col min="9" max="9" width="9.140625" style="24"/>
    <col min="11" max="11" width="8.4257812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284</v>
      </c>
    </row>
    <row r="4" spans="1:11" ht="18.75" x14ac:dyDescent="0.3">
      <c r="A4" s="3" t="s">
        <v>181</v>
      </c>
    </row>
    <row r="5" spans="1:11" ht="18.75" x14ac:dyDescent="0.3">
      <c r="A5" s="3" t="s">
        <v>321</v>
      </c>
    </row>
    <row r="6" spans="1:11" ht="18.75" x14ac:dyDescent="0.3">
      <c r="A6" s="3" t="s">
        <v>59</v>
      </c>
    </row>
    <row r="7" spans="1:11" ht="18.75" x14ac:dyDescent="0.3">
      <c r="A7" s="3" t="s">
        <v>322</v>
      </c>
    </row>
    <row r="8" spans="1:11" x14ac:dyDescent="0.25">
      <c r="J8">
        <v>13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8" t="s">
        <v>8</v>
      </c>
      <c r="J10" s="11" t="s">
        <v>9</v>
      </c>
    </row>
    <row r="11" spans="1:11" ht="20.100000000000001" customHeight="1" x14ac:dyDescent="0.25">
      <c r="A11" s="1" t="s">
        <v>462</v>
      </c>
      <c r="B11" s="1" t="s">
        <v>51</v>
      </c>
      <c r="C11" s="1" t="s">
        <v>327</v>
      </c>
      <c r="D11" s="1" t="s">
        <v>328</v>
      </c>
      <c r="E11" s="1" t="s">
        <v>329</v>
      </c>
      <c r="F11" s="1" t="s">
        <v>330</v>
      </c>
      <c r="G11" s="1" t="s">
        <v>13</v>
      </c>
      <c r="H11" s="1">
        <v>237</v>
      </c>
      <c r="I11" s="27">
        <f t="shared" ref="I11:I21" si="0">H11/3.4</f>
        <v>69.705882352941174</v>
      </c>
      <c r="J11" s="1">
        <v>57</v>
      </c>
      <c r="K11" s="1"/>
    </row>
    <row r="12" spans="1:11" ht="20.100000000000001" customHeight="1" x14ac:dyDescent="0.25">
      <c r="A12" s="1" t="s">
        <v>438</v>
      </c>
      <c r="B12" s="1" t="s">
        <v>296</v>
      </c>
      <c r="C12" s="1" t="s">
        <v>297</v>
      </c>
      <c r="D12" s="1" t="s">
        <v>298</v>
      </c>
      <c r="E12" s="1" t="s">
        <v>299</v>
      </c>
      <c r="F12" s="1" t="s">
        <v>300</v>
      </c>
      <c r="G12" s="1" t="s">
        <v>13</v>
      </c>
      <c r="H12" s="1">
        <v>226</v>
      </c>
      <c r="I12" s="27">
        <f t="shared" si="0"/>
        <v>66.470588235294116</v>
      </c>
      <c r="J12" s="1">
        <v>53</v>
      </c>
      <c r="K12" s="1"/>
    </row>
    <row r="13" spans="1:11" ht="20.100000000000001" customHeight="1" x14ac:dyDescent="0.25">
      <c r="A13" s="1" t="s">
        <v>440</v>
      </c>
      <c r="B13" s="1" t="s">
        <v>40</v>
      </c>
      <c r="C13" s="1" t="s">
        <v>305</v>
      </c>
      <c r="D13" s="1" t="s">
        <v>306</v>
      </c>
      <c r="E13" s="1" t="s">
        <v>307</v>
      </c>
      <c r="F13" s="1" t="s">
        <v>308</v>
      </c>
      <c r="G13" s="1" t="s">
        <v>13</v>
      </c>
      <c r="H13" s="1">
        <v>219</v>
      </c>
      <c r="I13" s="27">
        <f t="shared" si="0"/>
        <v>64.411764705882348</v>
      </c>
      <c r="J13" s="1">
        <v>52</v>
      </c>
      <c r="K13" s="1"/>
    </row>
    <row r="14" spans="1:11" ht="20.100000000000001" customHeight="1" x14ac:dyDescent="0.25">
      <c r="A14" s="1" t="s">
        <v>439</v>
      </c>
      <c r="B14" s="1" t="s">
        <v>47</v>
      </c>
      <c r="C14" s="1" t="s">
        <v>287</v>
      </c>
      <c r="D14" s="1" t="s">
        <v>288</v>
      </c>
      <c r="E14" s="1" t="s">
        <v>289</v>
      </c>
      <c r="F14" s="1" t="s">
        <v>290</v>
      </c>
      <c r="G14" s="1" t="s">
        <v>13</v>
      </c>
      <c r="H14" s="1">
        <v>216.5</v>
      </c>
      <c r="I14" s="27">
        <f t="shared" si="0"/>
        <v>63.676470588235297</v>
      </c>
      <c r="J14" s="1">
        <v>53</v>
      </c>
      <c r="K14" s="1"/>
    </row>
    <row r="15" spans="1:11" ht="20.100000000000001" customHeight="1" x14ac:dyDescent="0.25">
      <c r="A15" s="1" t="s">
        <v>431</v>
      </c>
      <c r="B15" s="1" t="s">
        <v>331</v>
      </c>
      <c r="C15" s="1" t="s">
        <v>332</v>
      </c>
      <c r="D15" s="1" t="s">
        <v>333</v>
      </c>
      <c r="E15" s="1" t="s">
        <v>334</v>
      </c>
      <c r="F15" s="1" t="s">
        <v>335</v>
      </c>
      <c r="G15" s="1" t="s">
        <v>14</v>
      </c>
      <c r="H15" s="1">
        <v>239.5</v>
      </c>
      <c r="I15" s="27">
        <f t="shared" si="0"/>
        <v>70.441176470588232</v>
      </c>
      <c r="J15" s="1">
        <v>58</v>
      </c>
      <c r="K15" s="1"/>
    </row>
    <row r="16" spans="1:11" ht="20.100000000000001" customHeight="1" x14ac:dyDescent="0.25">
      <c r="A16" s="1" t="s">
        <v>445</v>
      </c>
      <c r="B16" s="1" t="s">
        <v>311</v>
      </c>
      <c r="C16" s="1" t="s">
        <v>312</v>
      </c>
      <c r="D16" s="1" t="s">
        <v>313</v>
      </c>
      <c r="E16" s="1" t="s">
        <v>314</v>
      </c>
      <c r="F16" s="1" t="s">
        <v>315</v>
      </c>
      <c r="G16" s="1" t="s">
        <v>14</v>
      </c>
      <c r="H16" s="1">
        <v>236.5</v>
      </c>
      <c r="I16" s="27">
        <f t="shared" si="0"/>
        <v>69.558823529411768</v>
      </c>
      <c r="J16" s="1">
        <v>57</v>
      </c>
      <c r="K16" s="1"/>
    </row>
    <row r="17" spans="1:11" ht="20.100000000000001" customHeight="1" x14ac:dyDescent="0.25">
      <c r="A17" s="1" t="s">
        <v>444</v>
      </c>
      <c r="B17" s="1" t="s">
        <v>27</v>
      </c>
      <c r="C17" s="1" t="s">
        <v>316</v>
      </c>
      <c r="D17" s="1" t="s">
        <v>317</v>
      </c>
      <c r="E17" s="1" t="s">
        <v>318</v>
      </c>
      <c r="F17" s="1" t="s">
        <v>319</v>
      </c>
      <c r="G17" s="1" t="s">
        <v>14</v>
      </c>
      <c r="H17" s="1">
        <v>228.5</v>
      </c>
      <c r="I17" s="27">
        <f t="shared" si="0"/>
        <v>67.205882352941174</v>
      </c>
      <c r="J17" s="1">
        <v>54</v>
      </c>
      <c r="K17" s="1"/>
    </row>
    <row r="18" spans="1:11" ht="20.100000000000001" customHeight="1" x14ac:dyDescent="0.25">
      <c r="A18" s="1" t="s">
        <v>433</v>
      </c>
      <c r="B18" s="1" t="s">
        <v>73</v>
      </c>
      <c r="C18" s="1" t="s">
        <v>301</v>
      </c>
      <c r="D18" s="1" t="s">
        <v>302</v>
      </c>
      <c r="E18" s="1" t="s">
        <v>303</v>
      </c>
      <c r="F18" s="1" t="s">
        <v>304</v>
      </c>
      <c r="G18" s="1" t="s">
        <v>14</v>
      </c>
      <c r="H18" s="1">
        <v>228.5</v>
      </c>
      <c r="I18" s="27">
        <f t="shared" si="0"/>
        <v>67.205882352941174</v>
      </c>
      <c r="J18" s="1">
        <v>53</v>
      </c>
      <c r="K18" s="1"/>
    </row>
    <row r="19" spans="1:11" ht="20.100000000000001" customHeight="1" x14ac:dyDescent="0.25">
      <c r="A19" s="1" t="s">
        <v>434</v>
      </c>
      <c r="B19" s="1" t="s">
        <v>291</v>
      </c>
      <c r="C19" s="1" t="s">
        <v>292</v>
      </c>
      <c r="D19" s="1" t="s">
        <v>293</v>
      </c>
      <c r="E19" s="1" t="s">
        <v>294</v>
      </c>
      <c r="F19" s="1" t="s">
        <v>295</v>
      </c>
      <c r="G19" s="1" t="s">
        <v>14</v>
      </c>
      <c r="H19" s="1">
        <v>228</v>
      </c>
      <c r="I19" s="27">
        <f t="shared" si="0"/>
        <v>67.058823529411768</v>
      </c>
      <c r="J19" s="1">
        <v>55</v>
      </c>
      <c r="K19" s="1"/>
    </row>
    <row r="20" spans="1:11" ht="20.100000000000001" customHeight="1" x14ac:dyDescent="0.25">
      <c r="A20" s="1" t="s">
        <v>455</v>
      </c>
      <c r="B20" s="1" t="s">
        <v>29</v>
      </c>
      <c r="C20" s="1" t="s">
        <v>323</v>
      </c>
      <c r="D20" s="1" t="s">
        <v>324</v>
      </c>
      <c r="E20" s="1" t="s">
        <v>325</v>
      </c>
      <c r="F20" s="1" t="s">
        <v>326</v>
      </c>
      <c r="G20" s="1" t="s">
        <v>14</v>
      </c>
      <c r="H20" s="1">
        <v>226</v>
      </c>
      <c r="I20" s="27">
        <f t="shared" si="0"/>
        <v>66.470588235294116</v>
      </c>
      <c r="J20" s="1">
        <v>53</v>
      </c>
      <c r="K20" s="1"/>
    </row>
    <row r="21" spans="1:11" ht="20.100000000000001" customHeight="1" x14ac:dyDescent="0.25">
      <c r="A21" s="1" t="s">
        <v>456</v>
      </c>
      <c r="B21" s="1" t="s">
        <v>69</v>
      </c>
      <c r="C21" s="1" t="s">
        <v>98</v>
      </c>
      <c r="D21" s="1" t="s">
        <v>99</v>
      </c>
      <c r="E21" s="1" t="s">
        <v>100</v>
      </c>
      <c r="F21" s="1" t="s">
        <v>101</v>
      </c>
      <c r="G21" s="1" t="s">
        <v>14</v>
      </c>
      <c r="H21" s="1">
        <v>219.5</v>
      </c>
      <c r="I21" s="27">
        <f t="shared" si="0"/>
        <v>64.558823529411768</v>
      </c>
      <c r="J21" s="1">
        <v>52</v>
      </c>
      <c r="K21" s="1"/>
    </row>
    <row r="22" spans="1:11" x14ac:dyDescent="0.25">
      <c r="A22" t="s">
        <v>320</v>
      </c>
    </row>
    <row r="23" spans="1:11" ht="20.100000000000001" customHeight="1" x14ac:dyDescent="0.25">
      <c r="A23" s="1" t="s">
        <v>120</v>
      </c>
      <c r="B23" s="1" t="s">
        <v>67</v>
      </c>
      <c r="C23" s="1" t="s">
        <v>265</v>
      </c>
      <c r="D23" s="1" t="s">
        <v>266</v>
      </c>
      <c r="E23" s="1" t="s">
        <v>309</v>
      </c>
      <c r="F23" s="1" t="s">
        <v>310</v>
      </c>
      <c r="G23" s="1" t="s">
        <v>12</v>
      </c>
      <c r="H23" s="1" t="s">
        <v>120</v>
      </c>
      <c r="I23" s="27" t="s">
        <v>120</v>
      </c>
      <c r="J23" s="1" t="s">
        <v>120</v>
      </c>
      <c r="K23" s="1" t="s">
        <v>120</v>
      </c>
    </row>
    <row r="24" spans="1:11" ht="20.100000000000001" customHeight="1" x14ac:dyDescent="0.25">
      <c r="A24" s="1" t="s">
        <v>453</v>
      </c>
      <c r="B24" s="1" t="s">
        <v>25</v>
      </c>
      <c r="C24" s="1" t="s">
        <v>94</v>
      </c>
      <c r="D24" s="1" t="s">
        <v>95</v>
      </c>
      <c r="E24" s="1" t="s">
        <v>96</v>
      </c>
      <c r="F24" s="1" t="s">
        <v>97</v>
      </c>
      <c r="G24" s="1" t="s">
        <v>13</v>
      </c>
      <c r="H24" s="1" t="s">
        <v>453</v>
      </c>
      <c r="I24" s="27" t="s">
        <v>453</v>
      </c>
      <c r="J24" s="1" t="s">
        <v>453</v>
      </c>
      <c r="K24" s="1" t="s">
        <v>453</v>
      </c>
    </row>
  </sheetData>
  <sortState xmlns:xlrd2="http://schemas.microsoft.com/office/spreadsheetml/2017/richdata2" ref="A11:J21">
    <sortCondition ref="G11:G21"/>
    <sortCondition descending="1" ref="H11:H21"/>
    <sortCondition descending="1" ref="J11:J21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2"/>
  <sheetViews>
    <sheetView topLeftCell="A5" workbookViewId="0">
      <selection activeCell="A11" sqref="A11:J18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284</v>
      </c>
    </row>
    <row r="4" spans="1:10" ht="18.75" x14ac:dyDescent="0.3">
      <c r="A4" s="3" t="s">
        <v>181</v>
      </c>
    </row>
    <row r="5" spans="1:10" ht="18.75" x14ac:dyDescent="0.3">
      <c r="A5" s="3" t="s">
        <v>336</v>
      </c>
    </row>
    <row r="6" spans="1:10" ht="18.75" x14ac:dyDescent="0.3">
      <c r="A6" s="3" t="s">
        <v>15</v>
      </c>
    </row>
    <row r="7" spans="1:10" ht="18.75" x14ac:dyDescent="0.3">
      <c r="A7" s="3" t="s">
        <v>337</v>
      </c>
    </row>
    <row r="8" spans="1:10" x14ac:dyDescent="0.25">
      <c r="J8">
        <v>11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8" t="s">
        <v>8</v>
      </c>
      <c r="J10" s="4" t="s">
        <v>9</v>
      </c>
    </row>
    <row r="11" spans="1:10" ht="20.100000000000001" customHeight="1" x14ac:dyDescent="0.25">
      <c r="A11" s="12" t="s">
        <v>435</v>
      </c>
      <c r="B11" s="12" t="s">
        <v>24</v>
      </c>
      <c r="C11" s="12" t="s">
        <v>114</v>
      </c>
      <c r="D11" s="12" t="s">
        <v>115</v>
      </c>
      <c r="E11" s="12" t="s">
        <v>116</v>
      </c>
      <c r="F11" s="12" t="s">
        <v>117</v>
      </c>
      <c r="G11" s="12" t="s">
        <v>13</v>
      </c>
      <c r="H11" s="1">
        <v>208.5</v>
      </c>
      <c r="I11" s="29">
        <f>H11/2.9</f>
        <v>71.896551724137936</v>
      </c>
      <c r="J11" s="1">
        <v>55</v>
      </c>
    </row>
    <row r="12" spans="1:10" ht="20.100000000000001" customHeight="1" x14ac:dyDescent="0.25">
      <c r="A12" s="12" t="s">
        <v>438</v>
      </c>
      <c r="B12" s="12" t="s">
        <v>66</v>
      </c>
      <c r="C12" s="12" t="s">
        <v>373</v>
      </c>
      <c r="D12" s="12" t="s">
        <v>374</v>
      </c>
      <c r="E12" s="12" t="s">
        <v>375</v>
      </c>
      <c r="F12" s="12" t="s">
        <v>376</v>
      </c>
      <c r="G12" s="12" t="s">
        <v>13</v>
      </c>
      <c r="H12" s="1">
        <v>195.5</v>
      </c>
      <c r="I12" s="29">
        <f>H12/2.9</f>
        <v>67.413793103448285</v>
      </c>
      <c r="J12" s="1">
        <v>56</v>
      </c>
    </row>
    <row r="13" spans="1:10" ht="20.100000000000001" customHeight="1" x14ac:dyDescent="0.25">
      <c r="A13" s="16" t="s">
        <v>440</v>
      </c>
      <c r="B13" s="12" t="s">
        <v>347</v>
      </c>
      <c r="C13" s="12" t="s">
        <v>348</v>
      </c>
      <c r="D13" s="12" t="s">
        <v>349</v>
      </c>
      <c r="E13" s="12" t="s">
        <v>350</v>
      </c>
      <c r="F13" s="12" t="s">
        <v>351</v>
      </c>
      <c r="G13" s="12" t="s">
        <v>13</v>
      </c>
      <c r="H13" s="14">
        <v>185.5</v>
      </c>
      <c r="I13" s="29">
        <f>H13/2.9</f>
        <v>63.96551724137931</v>
      </c>
      <c r="J13" s="14">
        <v>50</v>
      </c>
    </row>
    <row r="14" spans="1:10" ht="20.100000000000001" customHeight="1" x14ac:dyDescent="0.25">
      <c r="A14" s="12" t="s">
        <v>431</v>
      </c>
      <c r="B14" s="12" t="s">
        <v>362</v>
      </c>
      <c r="C14" s="12" t="s">
        <v>363</v>
      </c>
      <c r="D14" s="12" t="s">
        <v>364</v>
      </c>
      <c r="E14" s="12" t="s">
        <v>365</v>
      </c>
      <c r="F14" s="12" t="s">
        <v>366</v>
      </c>
      <c r="G14" s="12" t="s">
        <v>14</v>
      </c>
      <c r="H14" s="1">
        <v>215</v>
      </c>
      <c r="I14" s="29">
        <v>74.14</v>
      </c>
      <c r="J14" s="1">
        <v>58</v>
      </c>
    </row>
    <row r="15" spans="1:10" ht="20.100000000000001" customHeight="1" x14ac:dyDescent="0.25">
      <c r="A15" s="12" t="s">
        <v>445</v>
      </c>
      <c r="B15" s="12" t="s">
        <v>62</v>
      </c>
      <c r="C15" s="12" t="s">
        <v>354</v>
      </c>
      <c r="D15" s="12" t="s">
        <v>355</v>
      </c>
      <c r="E15" s="12" t="s">
        <v>356</v>
      </c>
      <c r="F15" s="12" t="s">
        <v>357</v>
      </c>
      <c r="G15" s="12" t="s">
        <v>14</v>
      </c>
      <c r="H15" s="1">
        <v>193.5</v>
      </c>
      <c r="I15" s="29">
        <f>H15/2.9</f>
        <v>66.724137931034491</v>
      </c>
      <c r="J15" s="1">
        <v>53</v>
      </c>
    </row>
    <row r="16" spans="1:10" ht="20.100000000000001" customHeight="1" x14ac:dyDescent="0.25">
      <c r="A16" s="12" t="s">
        <v>444</v>
      </c>
      <c r="B16" s="12" t="s">
        <v>63</v>
      </c>
      <c r="C16" s="12" t="s">
        <v>358</v>
      </c>
      <c r="D16" s="12" t="s">
        <v>359</v>
      </c>
      <c r="E16" s="12" t="s">
        <v>360</v>
      </c>
      <c r="F16" s="12" t="s">
        <v>361</v>
      </c>
      <c r="G16" s="12" t="s">
        <v>14</v>
      </c>
      <c r="H16" s="1">
        <v>193.5</v>
      </c>
      <c r="I16" s="29">
        <f>H16/2.9</f>
        <v>66.724137931034491</v>
      </c>
      <c r="J16" s="1">
        <v>52</v>
      </c>
    </row>
    <row r="17" spans="1:11" ht="20.100000000000001" customHeight="1" x14ac:dyDescent="0.25">
      <c r="A17" s="12" t="s">
        <v>433</v>
      </c>
      <c r="B17" s="12" t="s">
        <v>372</v>
      </c>
      <c r="C17" s="12" t="s">
        <v>102</v>
      </c>
      <c r="D17" s="12" t="s">
        <v>103</v>
      </c>
      <c r="E17" s="12" t="s">
        <v>104</v>
      </c>
      <c r="F17" s="12" t="s">
        <v>105</v>
      </c>
      <c r="G17" s="12" t="s">
        <v>14</v>
      </c>
      <c r="H17" s="1">
        <v>190</v>
      </c>
      <c r="I17" s="29">
        <f>H17/2.9</f>
        <v>65.517241379310349</v>
      </c>
      <c r="J17" s="1">
        <v>53</v>
      </c>
    </row>
    <row r="18" spans="1:11" ht="20.100000000000001" customHeight="1" x14ac:dyDescent="0.25">
      <c r="A18" s="16" t="s">
        <v>434</v>
      </c>
      <c r="B18" s="12" t="s">
        <v>338</v>
      </c>
      <c r="C18" s="12" t="s">
        <v>339</v>
      </c>
      <c r="D18" s="12" t="s">
        <v>340</v>
      </c>
      <c r="E18" s="12" t="s">
        <v>341</v>
      </c>
      <c r="F18" s="12" t="s">
        <v>342</v>
      </c>
      <c r="G18" s="12" t="s">
        <v>14</v>
      </c>
      <c r="H18" s="13">
        <v>182.5</v>
      </c>
      <c r="I18" s="29">
        <f>H18/2.9</f>
        <v>62.931034482758619</v>
      </c>
      <c r="J18" s="13">
        <v>52</v>
      </c>
    </row>
    <row r="20" spans="1:11" s="15" customFormat="1" ht="20.100000000000001" customHeight="1" x14ac:dyDescent="0.25">
      <c r="A20" s="21" t="s">
        <v>120</v>
      </c>
      <c r="B20" s="21" t="s">
        <v>34</v>
      </c>
      <c r="C20" s="21" t="s">
        <v>343</v>
      </c>
      <c r="D20" s="21" t="s">
        <v>344</v>
      </c>
      <c r="E20" s="21" t="s">
        <v>345</v>
      </c>
      <c r="F20" s="21" t="s">
        <v>346</v>
      </c>
      <c r="G20" s="21" t="s">
        <v>13</v>
      </c>
      <c r="H20" s="33" t="s">
        <v>120</v>
      </c>
      <c r="I20" s="32" t="s">
        <v>120</v>
      </c>
      <c r="J20" s="33" t="s">
        <v>120</v>
      </c>
      <c r="K20" s="22"/>
    </row>
    <row r="21" spans="1:11" ht="20.100000000000001" customHeight="1" x14ac:dyDescent="0.25">
      <c r="A21" s="12" t="s">
        <v>120</v>
      </c>
      <c r="B21" s="12" t="s">
        <v>367</v>
      </c>
      <c r="C21" s="12" t="s">
        <v>368</v>
      </c>
      <c r="D21" s="12" t="s">
        <v>369</v>
      </c>
      <c r="E21" s="12" t="s">
        <v>370</v>
      </c>
      <c r="F21" s="12" t="s">
        <v>371</v>
      </c>
      <c r="G21" s="12" t="s">
        <v>14</v>
      </c>
      <c r="H21" s="30" t="s">
        <v>120</v>
      </c>
      <c r="I21" s="29" t="s">
        <v>120</v>
      </c>
      <c r="J21" s="30" t="s">
        <v>120</v>
      </c>
    </row>
    <row r="22" spans="1:11" ht="20.100000000000001" customHeight="1" x14ac:dyDescent="0.25">
      <c r="A22" s="12" t="s">
        <v>453</v>
      </c>
      <c r="B22" s="12" t="s">
        <v>30</v>
      </c>
      <c r="C22" s="12" t="s">
        <v>110</v>
      </c>
      <c r="D22" s="12" t="s">
        <v>111</v>
      </c>
      <c r="E22" s="12" t="s">
        <v>352</v>
      </c>
      <c r="F22" s="12" t="s">
        <v>353</v>
      </c>
      <c r="G22" s="12" t="s">
        <v>12</v>
      </c>
      <c r="H22" s="14" t="s">
        <v>453</v>
      </c>
      <c r="I22" s="29" t="s">
        <v>453</v>
      </c>
      <c r="J22" s="14" t="s">
        <v>453</v>
      </c>
    </row>
  </sheetData>
  <sortState xmlns:xlrd2="http://schemas.microsoft.com/office/spreadsheetml/2017/richdata2" ref="A11:J18">
    <sortCondition ref="G11:G18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topLeftCell="A11" workbookViewId="0">
      <selection activeCell="A27" sqref="A27"/>
    </sheetView>
  </sheetViews>
  <sheetFormatPr defaultRowHeight="15" x14ac:dyDescent="0.25"/>
  <cols>
    <col min="3" max="3" width="24" customWidth="1"/>
    <col min="5" max="5" width="24" customWidth="1"/>
    <col min="9" max="9" width="9.140625" style="24"/>
  </cols>
  <sheetData>
    <row r="1" spans="1:10" ht="18.75" x14ac:dyDescent="0.3">
      <c r="A1" s="3" t="s">
        <v>48</v>
      </c>
    </row>
    <row r="2" spans="1:10" ht="18.75" x14ac:dyDescent="0.3">
      <c r="A2" s="3" t="s">
        <v>10</v>
      </c>
    </row>
    <row r="3" spans="1:10" ht="18.75" x14ac:dyDescent="0.3">
      <c r="A3" s="3" t="s">
        <v>377</v>
      </c>
    </row>
    <row r="4" spans="1:10" ht="18.75" x14ac:dyDescent="0.3">
      <c r="A4" s="3" t="s">
        <v>181</v>
      </c>
    </row>
    <row r="5" spans="1:10" ht="18.75" x14ac:dyDescent="0.3">
      <c r="A5" s="3" t="s">
        <v>379</v>
      </c>
    </row>
    <row r="6" spans="1:10" ht="18.75" x14ac:dyDescent="0.3">
      <c r="A6" s="3" t="s">
        <v>59</v>
      </c>
    </row>
    <row r="7" spans="1:10" ht="18.75" x14ac:dyDescent="0.3">
      <c r="A7" s="3" t="s">
        <v>378</v>
      </c>
    </row>
    <row r="8" spans="1:10" x14ac:dyDescent="0.25">
      <c r="J8">
        <v>16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8" t="s">
        <v>8</v>
      </c>
      <c r="J10" s="4" t="s">
        <v>9</v>
      </c>
    </row>
    <row r="11" spans="1:10" ht="20.100000000000001" customHeight="1" x14ac:dyDescent="0.25">
      <c r="A11" s="12" t="s">
        <v>435</v>
      </c>
      <c r="B11" s="12" t="s">
        <v>331</v>
      </c>
      <c r="C11" s="12" t="s">
        <v>332</v>
      </c>
      <c r="D11" s="12" t="s">
        <v>333</v>
      </c>
      <c r="E11" s="12" t="s">
        <v>334</v>
      </c>
      <c r="F11" s="12" t="s">
        <v>335</v>
      </c>
      <c r="G11" s="12" t="s">
        <v>13</v>
      </c>
      <c r="H11" s="1">
        <v>228.5</v>
      </c>
      <c r="I11" s="27">
        <f>H11/3.4</f>
        <v>67.205882352941174</v>
      </c>
      <c r="J11" s="1">
        <v>54</v>
      </c>
    </row>
    <row r="12" spans="1:10" ht="20.100000000000001" customHeight="1" x14ac:dyDescent="0.25">
      <c r="A12" s="12" t="s">
        <v>438</v>
      </c>
      <c r="B12" s="12" t="s">
        <v>50</v>
      </c>
      <c r="C12" s="12" t="s">
        <v>380</v>
      </c>
      <c r="D12" s="12" t="s">
        <v>381</v>
      </c>
      <c r="E12" s="12" t="s">
        <v>382</v>
      </c>
      <c r="F12" s="12" t="s">
        <v>383</v>
      </c>
      <c r="G12" s="12" t="s">
        <v>13</v>
      </c>
      <c r="H12" s="1">
        <v>226.5</v>
      </c>
      <c r="I12" s="27">
        <f>H12/3.4</f>
        <v>66.617647058823536</v>
      </c>
      <c r="J12" s="1">
        <v>55</v>
      </c>
    </row>
    <row r="13" spans="1:10" ht="20.100000000000001" customHeight="1" x14ac:dyDescent="0.25">
      <c r="A13" s="16" t="s">
        <v>440</v>
      </c>
      <c r="B13" s="17">
        <v>80</v>
      </c>
      <c r="C13" s="17" t="s">
        <v>394</v>
      </c>
      <c r="D13" s="17" t="s">
        <v>395</v>
      </c>
      <c r="E13" s="12" t="s">
        <v>396</v>
      </c>
      <c r="F13" s="12" t="s">
        <v>397</v>
      </c>
      <c r="G13" s="12" t="s">
        <v>13</v>
      </c>
      <c r="H13" s="1">
        <v>226.5</v>
      </c>
      <c r="I13" s="27">
        <f>H13/3.4</f>
        <v>66.617647058823536</v>
      </c>
      <c r="J13" s="1">
        <v>54</v>
      </c>
    </row>
    <row r="14" spans="1:10" ht="20.100000000000001" customHeight="1" x14ac:dyDescent="0.25">
      <c r="A14" s="16" t="s">
        <v>439</v>
      </c>
      <c r="B14" s="12" t="s">
        <v>24</v>
      </c>
      <c r="C14" s="12" t="s">
        <v>114</v>
      </c>
      <c r="D14" s="12" t="s">
        <v>115</v>
      </c>
      <c r="E14" s="12" t="s">
        <v>116</v>
      </c>
      <c r="F14" s="12" t="s">
        <v>117</v>
      </c>
      <c r="G14" s="12" t="s">
        <v>13</v>
      </c>
      <c r="H14" s="1">
        <v>223.5</v>
      </c>
      <c r="I14" s="27">
        <v>65.739999999999995</v>
      </c>
      <c r="J14" s="1">
        <v>53</v>
      </c>
    </row>
    <row r="15" spans="1:10" ht="20.100000000000001" customHeight="1" x14ac:dyDescent="0.25">
      <c r="A15" s="16" t="s">
        <v>436</v>
      </c>
      <c r="B15" s="12" t="s">
        <v>66</v>
      </c>
      <c r="C15" s="12" t="s">
        <v>373</v>
      </c>
      <c r="D15" s="12" t="s">
        <v>374</v>
      </c>
      <c r="E15" s="12" t="s">
        <v>375</v>
      </c>
      <c r="F15" s="12" t="s">
        <v>376</v>
      </c>
      <c r="G15" s="12" t="s">
        <v>13</v>
      </c>
      <c r="H15" s="1">
        <v>222</v>
      </c>
      <c r="I15" s="27">
        <f t="shared" ref="I15:I21" si="0">H15/3.4</f>
        <v>65.294117647058826</v>
      </c>
      <c r="J15" s="1">
        <v>53</v>
      </c>
    </row>
    <row r="16" spans="1:10" ht="20.100000000000001" customHeight="1" x14ac:dyDescent="0.25">
      <c r="A16" s="12" t="s">
        <v>441</v>
      </c>
      <c r="B16" s="12" t="s">
        <v>347</v>
      </c>
      <c r="C16" s="12" t="s">
        <v>348</v>
      </c>
      <c r="D16" s="12" t="s">
        <v>349</v>
      </c>
      <c r="E16" s="12" t="s">
        <v>350</v>
      </c>
      <c r="F16" s="12" t="s">
        <v>351</v>
      </c>
      <c r="G16" s="12" t="s">
        <v>13</v>
      </c>
      <c r="H16" s="1">
        <v>212.5</v>
      </c>
      <c r="I16" s="27">
        <f t="shared" si="0"/>
        <v>62.5</v>
      </c>
      <c r="J16" s="1">
        <v>51</v>
      </c>
    </row>
    <row r="17" spans="1:10" ht="20.100000000000001" customHeight="1" x14ac:dyDescent="0.25">
      <c r="A17" s="12" t="s">
        <v>431</v>
      </c>
      <c r="B17" s="12" t="s">
        <v>372</v>
      </c>
      <c r="C17" s="12" t="s">
        <v>102</v>
      </c>
      <c r="D17" s="12" t="s">
        <v>103</v>
      </c>
      <c r="E17" s="12" t="s">
        <v>104</v>
      </c>
      <c r="F17" s="12" t="s">
        <v>105</v>
      </c>
      <c r="G17" s="12" t="s">
        <v>14</v>
      </c>
      <c r="H17" s="1">
        <v>237</v>
      </c>
      <c r="I17" s="27">
        <f t="shared" si="0"/>
        <v>69.705882352941174</v>
      </c>
      <c r="J17" s="1">
        <v>58</v>
      </c>
    </row>
    <row r="18" spans="1:10" ht="20.100000000000001" customHeight="1" x14ac:dyDescent="0.25">
      <c r="A18" s="12" t="s">
        <v>463</v>
      </c>
      <c r="B18" s="12" t="s">
        <v>389</v>
      </c>
      <c r="C18" s="12" t="s">
        <v>390</v>
      </c>
      <c r="D18" s="12" t="s">
        <v>391</v>
      </c>
      <c r="E18" s="12" t="s">
        <v>392</v>
      </c>
      <c r="F18" s="12" t="s">
        <v>393</v>
      </c>
      <c r="G18" s="12" t="s">
        <v>14</v>
      </c>
      <c r="H18" s="1">
        <v>234.5</v>
      </c>
      <c r="I18" s="27">
        <f t="shared" si="0"/>
        <v>68.970588235294116</v>
      </c>
      <c r="J18" s="1">
        <v>56</v>
      </c>
    </row>
    <row r="19" spans="1:10" ht="20.100000000000001" customHeight="1" x14ac:dyDescent="0.25">
      <c r="A19" s="12" t="s">
        <v>444</v>
      </c>
      <c r="B19" s="12" t="s">
        <v>362</v>
      </c>
      <c r="C19" s="12" t="s">
        <v>363</v>
      </c>
      <c r="D19" s="12" t="s">
        <v>364</v>
      </c>
      <c r="E19" s="12" t="s">
        <v>365</v>
      </c>
      <c r="F19" s="12" t="s">
        <v>366</v>
      </c>
      <c r="G19" s="12" t="s">
        <v>14</v>
      </c>
      <c r="H19" s="1">
        <v>229.5</v>
      </c>
      <c r="I19" s="27">
        <f t="shared" si="0"/>
        <v>67.5</v>
      </c>
      <c r="J19" s="1">
        <v>54</v>
      </c>
    </row>
    <row r="20" spans="1:10" ht="20.100000000000001" customHeight="1" x14ac:dyDescent="0.25">
      <c r="A20" s="12" t="s">
        <v>433</v>
      </c>
      <c r="B20" s="12" t="s">
        <v>63</v>
      </c>
      <c r="C20" s="12" t="s">
        <v>358</v>
      </c>
      <c r="D20" s="12" t="s">
        <v>359</v>
      </c>
      <c r="E20" s="12" t="s">
        <v>360</v>
      </c>
      <c r="F20" s="12" t="s">
        <v>361</v>
      </c>
      <c r="G20" s="12" t="s">
        <v>14</v>
      </c>
      <c r="H20" s="1">
        <v>218.5</v>
      </c>
      <c r="I20" s="27">
        <f t="shared" si="0"/>
        <v>64.264705882352942</v>
      </c>
      <c r="J20" s="1">
        <v>52</v>
      </c>
    </row>
    <row r="21" spans="1:10" ht="20.100000000000001" customHeight="1" x14ac:dyDescent="0.25">
      <c r="A21" s="12" t="s">
        <v>434</v>
      </c>
      <c r="B21" s="12" t="s">
        <v>62</v>
      </c>
      <c r="C21" s="12" t="s">
        <v>354</v>
      </c>
      <c r="D21" s="12" t="s">
        <v>355</v>
      </c>
      <c r="E21" s="12" t="s">
        <v>356</v>
      </c>
      <c r="F21" s="12" t="s">
        <v>357</v>
      </c>
      <c r="G21" s="12" t="s">
        <v>14</v>
      </c>
      <c r="H21" s="1">
        <v>213.5</v>
      </c>
      <c r="I21" s="27">
        <f t="shared" si="0"/>
        <v>62.794117647058826</v>
      </c>
      <c r="J21" s="1">
        <v>51</v>
      </c>
    </row>
    <row r="23" spans="1:10" s="15" customFormat="1" ht="20.100000000000001" customHeight="1" x14ac:dyDescent="0.25">
      <c r="A23" s="21" t="s">
        <v>120</v>
      </c>
      <c r="B23" s="21" t="s">
        <v>34</v>
      </c>
      <c r="C23" s="21" t="s">
        <v>343</v>
      </c>
      <c r="D23" s="21" t="s">
        <v>344</v>
      </c>
      <c r="E23" s="21" t="s">
        <v>345</v>
      </c>
      <c r="F23" s="21" t="s">
        <v>346</v>
      </c>
      <c r="G23" s="21" t="s">
        <v>13</v>
      </c>
      <c r="H23" s="12" t="s">
        <v>120</v>
      </c>
      <c r="I23" s="31" t="s">
        <v>120</v>
      </c>
      <c r="J23" s="12" t="s">
        <v>120</v>
      </c>
    </row>
    <row r="24" spans="1:10" ht="20.100000000000001" customHeight="1" x14ac:dyDescent="0.25">
      <c r="A24" s="12" t="s">
        <v>120</v>
      </c>
      <c r="B24" s="12" t="s">
        <v>46</v>
      </c>
      <c r="C24" s="12" t="s">
        <v>106</v>
      </c>
      <c r="D24" s="12" t="s">
        <v>107</v>
      </c>
      <c r="E24" s="12" t="s">
        <v>108</v>
      </c>
      <c r="F24" s="12" t="s">
        <v>109</v>
      </c>
      <c r="G24" s="12" t="s">
        <v>14</v>
      </c>
      <c r="H24" s="1" t="s">
        <v>120</v>
      </c>
      <c r="I24" s="27" t="s">
        <v>120</v>
      </c>
      <c r="J24" s="1" t="s">
        <v>120</v>
      </c>
    </row>
    <row r="25" spans="1:10" ht="20.100000000000001" customHeight="1" x14ac:dyDescent="0.25">
      <c r="A25" s="12" t="s">
        <v>453</v>
      </c>
      <c r="B25" s="12" t="s">
        <v>37</v>
      </c>
      <c r="C25" s="12" t="s">
        <v>110</v>
      </c>
      <c r="D25" s="12" t="s">
        <v>111</v>
      </c>
      <c r="E25" s="12" t="s">
        <v>352</v>
      </c>
      <c r="F25" s="12" t="s">
        <v>353</v>
      </c>
      <c r="G25" s="12" t="s">
        <v>12</v>
      </c>
      <c r="H25" s="1" t="s">
        <v>453</v>
      </c>
      <c r="I25" s="27" t="s">
        <v>453</v>
      </c>
      <c r="J25" s="1" t="s">
        <v>453</v>
      </c>
    </row>
    <row r="26" spans="1:10" ht="20.100000000000001" customHeight="1" x14ac:dyDescent="0.25">
      <c r="A26" s="12" t="s">
        <v>120</v>
      </c>
      <c r="B26" s="12" t="s">
        <v>367</v>
      </c>
      <c r="C26" s="12" t="s">
        <v>368</v>
      </c>
      <c r="D26" s="12" t="s">
        <v>369</v>
      </c>
      <c r="E26" s="12" t="s">
        <v>370</v>
      </c>
      <c r="F26" s="12" t="s">
        <v>371</v>
      </c>
      <c r="G26" s="12" t="s">
        <v>14</v>
      </c>
      <c r="H26" s="1" t="s">
        <v>120</v>
      </c>
      <c r="I26" s="27" t="s">
        <v>120</v>
      </c>
      <c r="J26" s="1" t="s">
        <v>120</v>
      </c>
    </row>
    <row r="27" spans="1:10" ht="20.100000000000001" customHeight="1" x14ac:dyDescent="0.25">
      <c r="A27" s="12" t="s">
        <v>388</v>
      </c>
      <c r="B27" s="12" t="s">
        <v>41</v>
      </c>
      <c r="C27" s="12" t="s">
        <v>384</v>
      </c>
      <c r="D27" s="12" t="s">
        <v>385</v>
      </c>
      <c r="E27" s="12" t="s">
        <v>386</v>
      </c>
      <c r="F27" s="12" t="s">
        <v>387</v>
      </c>
      <c r="G27" s="12" t="s">
        <v>388</v>
      </c>
      <c r="H27" s="1" t="s">
        <v>388</v>
      </c>
      <c r="I27" s="27" t="s">
        <v>388</v>
      </c>
      <c r="J27" s="1" t="s">
        <v>388</v>
      </c>
    </row>
  </sheetData>
  <sortState xmlns:xlrd2="http://schemas.microsoft.com/office/spreadsheetml/2017/richdata2" ref="A11:J21">
    <sortCondition ref="G11:G21"/>
    <sortCondition descending="1" ref="H11:H21"/>
    <sortCondition descending="1" ref="J11:J21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topLeftCell="A3" workbookViewId="0">
      <selection activeCell="H17" sqref="H17:J18"/>
    </sheetView>
  </sheetViews>
  <sheetFormatPr defaultRowHeight="15" x14ac:dyDescent="0.25"/>
  <cols>
    <col min="3" max="3" width="22.5703125" customWidth="1"/>
    <col min="5" max="5" width="21" customWidth="1"/>
    <col min="8" max="8" width="9.425781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284</v>
      </c>
    </row>
    <row r="4" spans="1:10" ht="18.75" x14ac:dyDescent="0.3">
      <c r="A4" s="3" t="s">
        <v>181</v>
      </c>
    </row>
    <row r="5" spans="1:10" ht="18.75" x14ac:dyDescent="0.3">
      <c r="A5" s="3" t="s">
        <v>118</v>
      </c>
    </row>
    <row r="6" spans="1:10" ht="18.75" x14ac:dyDescent="0.3">
      <c r="A6" s="3" t="s">
        <v>23</v>
      </c>
    </row>
    <row r="7" spans="1:10" ht="18.75" x14ac:dyDescent="0.3">
      <c r="A7" s="3" t="s">
        <v>398</v>
      </c>
    </row>
    <row r="8" spans="1:10" x14ac:dyDescent="0.25">
      <c r="J8">
        <v>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8" t="s">
        <v>8</v>
      </c>
      <c r="J10" s="11" t="s">
        <v>9</v>
      </c>
    </row>
    <row r="11" spans="1:10" ht="20.100000000000001" customHeight="1" x14ac:dyDescent="0.25">
      <c r="A11" s="1" t="s">
        <v>435</v>
      </c>
      <c r="B11" s="1" t="s">
        <v>61</v>
      </c>
      <c r="C11" s="1" t="s">
        <v>418</v>
      </c>
      <c r="D11" s="1" t="s">
        <v>419</v>
      </c>
      <c r="E11" s="1" t="s">
        <v>420</v>
      </c>
      <c r="F11" s="1" t="s">
        <v>421</v>
      </c>
      <c r="G11" s="1" t="s">
        <v>13</v>
      </c>
      <c r="H11" s="1">
        <v>262.5</v>
      </c>
      <c r="I11" s="27">
        <f>H11/3.9</f>
        <v>67.307692307692307</v>
      </c>
      <c r="J11" s="1">
        <v>55</v>
      </c>
    </row>
    <row r="12" spans="1:10" ht="20.100000000000001" customHeight="1" x14ac:dyDescent="0.25">
      <c r="A12" s="1" t="s">
        <v>438</v>
      </c>
      <c r="B12" s="1" t="s">
        <v>50</v>
      </c>
      <c r="C12" s="1" t="s">
        <v>380</v>
      </c>
      <c r="D12" s="1" t="s">
        <v>381</v>
      </c>
      <c r="E12" s="1" t="s">
        <v>382</v>
      </c>
      <c r="F12" s="1" t="s">
        <v>383</v>
      </c>
      <c r="G12" s="1" t="s">
        <v>13</v>
      </c>
      <c r="H12" s="1">
        <v>244</v>
      </c>
      <c r="I12" s="27">
        <f>H12/3.9</f>
        <v>62.564102564102562</v>
      </c>
      <c r="J12" s="1">
        <v>52</v>
      </c>
    </row>
    <row r="13" spans="1:10" ht="20.100000000000001" customHeight="1" x14ac:dyDescent="0.25">
      <c r="A13" s="1" t="s">
        <v>431</v>
      </c>
      <c r="B13" s="1" t="s">
        <v>65</v>
      </c>
      <c r="C13" s="1" t="s">
        <v>414</v>
      </c>
      <c r="D13" s="1" t="s">
        <v>415</v>
      </c>
      <c r="E13" s="1" t="s">
        <v>416</v>
      </c>
      <c r="F13" s="1" t="s">
        <v>417</v>
      </c>
      <c r="G13" s="1" t="s">
        <v>14</v>
      </c>
      <c r="H13" s="1">
        <v>270</v>
      </c>
      <c r="I13" s="27">
        <f>H13/3.9</f>
        <v>69.230769230769226</v>
      </c>
      <c r="J13" s="1">
        <v>55</v>
      </c>
    </row>
    <row r="14" spans="1:10" ht="20.100000000000001" customHeight="1" x14ac:dyDescent="0.25">
      <c r="A14" s="1" t="s">
        <v>445</v>
      </c>
      <c r="B14" s="1" t="s">
        <v>399</v>
      </c>
      <c r="C14" s="1" t="s">
        <v>400</v>
      </c>
      <c r="D14" s="1" t="s">
        <v>401</v>
      </c>
      <c r="E14" s="1" t="s">
        <v>402</v>
      </c>
      <c r="F14" s="1" t="s">
        <v>403</v>
      </c>
      <c r="G14" s="1" t="s">
        <v>14</v>
      </c>
      <c r="H14" s="1">
        <v>268</v>
      </c>
      <c r="I14" s="27">
        <f>H14/3.9</f>
        <v>68.717948717948715</v>
      </c>
      <c r="J14" s="1">
        <v>55</v>
      </c>
    </row>
    <row r="15" spans="1:10" ht="20.100000000000001" customHeight="1" x14ac:dyDescent="0.25">
      <c r="A15" s="1" t="s">
        <v>444</v>
      </c>
      <c r="B15" s="1" t="s">
        <v>409</v>
      </c>
      <c r="C15" s="1" t="s">
        <v>410</v>
      </c>
      <c r="D15" s="1" t="s">
        <v>411</v>
      </c>
      <c r="E15" s="1" t="s">
        <v>412</v>
      </c>
      <c r="F15" s="1" t="s">
        <v>413</v>
      </c>
      <c r="G15" s="1" t="s">
        <v>14</v>
      </c>
      <c r="H15" s="1">
        <v>261</v>
      </c>
      <c r="I15" s="27">
        <f>H15/3.9</f>
        <v>66.92307692307692</v>
      </c>
      <c r="J15" s="1">
        <v>54</v>
      </c>
    </row>
    <row r="17" spans="1:10" ht="20.100000000000001" customHeight="1" x14ac:dyDescent="0.25">
      <c r="A17" s="1" t="s">
        <v>120</v>
      </c>
      <c r="B17" s="1" t="s">
        <v>404</v>
      </c>
      <c r="C17" s="1" t="s">
        <v>405</v>
      </c>
      <c r="D17" s="1" t="s">
        <v>406</v>
      </c>
      <c r="E17" s="1" t="s">
        <v>407</v>
      </c>
      <c r="F17" s="1" t="s">
        <v>408</v>
      </c>
      <c r="G17" s="1" t="s">
        <v>13</v>
      </c>
      <c r="H17" s="30" t="s">
        <v>120</v>
      </c>
      <c r="I17" s="34" t="s">
        <v>120</v>
      </c>
      <c r="J17" s="30" t="s">
        <v>120</v>
      </c>
    </row>
    <row r="18" spans="1:10" ht="20.100000000000001" customHeight="1" x14ac:dyDescent="0.25">
      <c r="A18" s="1" t="s">
        <v>453</v>
      </c>
      <c r="B18" s="1" t="s">
        <v>28</v>
      </c>
      <c r="C18" s="1" t="s">
        <v>110</v>
      </c>
      <c r="D18" s="1" t="s">
        <v>111</v>
      </c>
      <c r="E18" s="1" t="s">
        <v>112</v>
      </c>
      <c r="F18" s="1" t="s">
        <v>113</v>
      </c>
      <c r="G18" s="1" t="s">
        <v>12</v>
      </c>
      <c r="H18" s="30" t="s">
        <v>453</v>
      </c>
      <c r="I18" s="34" t="s">
        <v>453</v>
      </c>
      <c r="J18" s="30" t="s">
        <v>453</v>
      </c>
    </row>
  </sheetData>
  <sortState xmlns:xlrd2="http://schemas.microsoft.com/office/spreadsheetml/2017/richdata2" ref="A11:J15">
    <sortCondition ref="G11:G15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A3921-4F0F-43D8-B6F6-1F956CC3A0D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1c370b71-9b4a-48c4-874e-76e144e1a37a"/>
    <ds:schemaRef ds:uri="014bbe7b-656b-4307-bc84-345a153590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Class 1 Prelim  17a</vt:lpstr>
      <vt:lpstr>Class 2 Prelim 19 Q</vt:lpstr>
      <vt:lpstr>Class 3 Novice 23 </vt:lpstr>
      <vt:lpstr>Class 4 Novice 37aQ</vt:lpstr>
      <vt:lpstr>Class 5 Ele 43</vt:lpstr>
      <vt:lpstr>Class 6 Ele 53 Q</vt:lpstr>
      <vt:lpstr>Class 7 Medium 61</vt:lpstr>
      <vt:lpstr>Class 8 Med 73 Q</vt:lpstr>
      <vt:lpstr>Class 9 AM91 Q</vt:lpstr>
      <vt:lpstr>Class 10 AM98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2021-05-26T13:59:57Z</cp:lastPrinted>
  <dcterms:created xsi:type="dcterms:W3CDTF">2019-10-07T12:12:15Z</dcterms:created>
  <dcterms:modified xsi:type="dcterms:W3CDTF">2021-06-20T20:06:21Z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